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687" documentId="8_{B9F5EDDD-5B41-4F7E-B91F-85F1F4692D4A}" xr6:coauthVersionLast="47" xr6:coauthVersionMax="47" xr10:uidLastSave="{694AB267-0960-48B2-AC73-3DBC714CD194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</sheets>
  <externalReferences>
    <externalReference r:id="rId12"/>
  </externalReferences>
  <definedNames>
    <definedName name="_xlnm._FilterDatabase" localSheetId="1" hidden="1">PARS!$A$1:$M$45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2" i="3"/>
  <c r="M48" i="11"/>
  <c r="J48" i="11"/>
  <c r="M47" i="11"/>
  <c r="J47" i="11"/>
  <c r="M46" i="11"/>
  <c r="J46" i="11"/>
  <c r="M45" i="11"/>
  <c r="J45" i="11"/>
  <c r="M44" i="11"/>
  <c r="J44" i="11"/>
  <c r="M43" i="11"/>
  <c r="J43" i="11"/>
  <c r="M42" i="11"/>
  <c r="J42" i="11"/>
  <c r="M41" i="11"/>
  <c r="J41" i="11"/>
  <c r="M40" i="11"/>
  <c r="J40" i="11"/>
  <c r="M39" i="11"/>
  <c r="J39" i="11"/>
  <c r="B39" i="11"/>
  <c r="M38" i="11"/>
  <c r="J38" i="11"/>
  <c r="M37" i="11"/>
  <c r="J37" i="11"/>
  <c r="M36" i="11"/>
  <c r="J36" i="11"/>
  <c r="D36" i="11"/>
  <c r="M35" i="11"/>
  <c r="J35" i="11"/>
  <c r="M34" i="11"/>
  <c r="J34" i="11"/>
  <c r="M33" i="11"/>
  <c r="J33" i="11"/>
  <c r="D33" i="11"/>
  <c r="C33" i="11"/>
  <c r="M32" i="11"/>
  <c r="J32" i="11"/>
  <c r="C32" i="11"/>
  <c r="M31" i="11"/>
  <c r="J31" i="11"/>
  <c r="D31" i="11"/>
  <c r="C31" i="11"/>
  <c r="M30" i="11"/>
  <c r="J30" i="11"/>
  <c r="D30" i="11"/>
  <c r="C30" i="11"/>
  <c r="M29" i="11"/>
  <c r="J29" i="11"/>
  <c r="D29" i="11"/>
  <c r="C29" i="11"/>
  <c r="M28" i="11"/>
  <c r="J28" i="11"/>
  <c r="D28" i="11"/>
  <c r="C28" i="11"/>
  <c r="M27" i="11"/>
  <c r="J27" i="11"/>
  <c r="D27" i="11"/>
  <c r="C27" i="11"/>
  <c r="M26" i="11"/>
  <c r="J26" i="11"/>
  <c r="M25" i="11"/>
  <c r="J25" i="11"/>
  <c r="M24" i="11"/>
  <c r="J24" i="11"/>
  <c r="M23" i="11"/>
  <c r="J23" i="11"/>
  <c r="D23" i="11"/>
  <c r="D35" i="11" s="1"/>
  <c r="C23" i="11"/>
  <c r="M22" i="11"/>
  <c r="J22" i="11"/>
  <c r="D22" i="11"/>
  <c r="C22" i="11"/>
  <c r="M21" i="11"/>
  <c r="J21" i="11"/>
  <c r="M20" i="11"/>
  <c r="J20" i="11"/>
  <c r="M19" i="11"/>
  <c r="J19" i="11"/>
  <c r="M18" i="11"/>
  <c r="J18" i="11"/>
  <c r="M17" i="11"/>
  <c r="J17" i="11"/>
  <c r="M16" i="11"/>
  <c r="J16" i="11"/>
  <c r="M15" i="11"/>
  <c r="J15" i="11"/>
  <c r="D15" i="11"/>
  <c r="C15" i="11"/>
  <c r="M14" i="11"/>
  <c r="J14" i="11"/>
  <c r="M13" i="11"/>
  <c r="J13" i="11"/>
  <c r="M12" i="11"/>
  <c r="J12" i="11"/>
  <c r="M11" i="11"/>
  <c r="J11" i="11"/>
  <c r="C11" i="11"/>
  <c r="M10" i="11"/>
  <c r="J10" i="11"/>
  <c r="B10" i="11"/>
  <c r="C10" i="11" s="1"/>
  <c r="M9" i="11"/>
  <c r="J9" i="11"/>
  <c r="D9" i="11"/>
  <c r="C9" i="11"/>
  <c r="M8" i="11"/>
  <c r="J8" i="11"/>
  <c r="D8" i="11"/>
  <c r="C8" i="11"/>
  <c r="M7" i="11"/>
  <c r="J7" i="11"/>
  <c r="D7" i="11"/>
  <c r="M6" i="11"/>
  <c r="J6" i="11"/>
  <c r="M5" i="11"/>
  <c r="J5" i="11"/>
  <c r="D5" i="11"/>
  <c r="M4" i="11"/>
  <c r="J4" i="11"/>
  <c r="D4" i="11"/>
  <c r="C4" i="11"/>
  <c r="M3" i="11"/>
  <c r="J3" i="11"/>
  <c r="M2" i="11"/>
  <c r="J2" i="11"/>
  <c r="D2" i="11"/>
  <c r="C2" i="11"/>
  <c r="C11" i="3"/>
  <c r="D10" i="3"/>
  <c r="C10" i="3"/>
  <c r="D9" i="3"/>
  <c r="C9" i="3"/>
  <c r="D8" i="3"/>
  <c r="C8" i="3"/>
  <c r="B52" i="2"/>
  <c r="B10" i="7"/>
  <c r="D27" i="3"/>
  <c r="C27" i="3"/>
  <c r="B10" i="3"/>
  <c r="B5" i="1"/>
  <c r="M46" i="3"/>
  <c r="M47" i="3"/>
  <c r="M48" i="3"/>
  <c r="J46" i="3"/>
  <c r="J47" i="3"/>
  <c r="J48" i="3"/>
  <c r="C2" i="3"/>
  <c r="D2" i="3"/>
  <c r="J2" i="3"/>
  <c r="M2" i="3"/>
  <c r="J3" i="3"/>
  <c r="M3" i="3"/>
  <c r="C4" i="3"/>
  <c r="D4" i="3"/>
  <c r="J4" i="3"/>
  <c r="M4" i="3"/>
  <c r="D5" i="3"/>
  <c r="J5" i="3"/>
  <c r="M5" i="3"/>
  <c r="J6" i="3"/>
  <c r="M6" i="3"/>
  <c r="D7" i="3"/>
  <c r="J7" i="3"/>
  <c r="M7" i="3"/>
  <c r="J8" i="3"/>
  <c r="M8" i="3"/>
  <c r="J9" i="3"/>
  <c r="M9" i="3"/>
  <c r="J10" i="3"/>
  <c r="M10" i="3"/>
  <c r="J11" i="3"/>
  <c r="M11" i="3"/>
  <c r="J12" i="3"/>
  <c r="M12" i="3"/>
  <c r="J13" i="3"/>
  <c r="M13" i="3"/>
  <c r="J14" i="3"/>
  <c r="M14" i="3"/>
  <c r="C15" i="3"/>
  <c r="D15" i="3"/>
  <c r="J15" i="3"/>
  <c r="M15" i="3"/>
  <c r="J16" i="3"/>
  <c r="M16" i="3"/>
  <c r="J17" i="3"/>
  <c r="M17" i="3"/>
  <c r="J18" i="3"/>
  <c r="M18" i="3"/>
  <c r="J19" i="3"/>
  <c r="M19" i="3"/>
  <c r="B20" i="3"/>
  <c r="J20" i="3"/>
  <c r="M20" i="3"/>
  <c r="J21" i="3"/>
  <c r="M21" i="3"/>
  <c r="C22" i="3"/>
  <c r="D22" i="3"/>
  <c r="J22" i="3"/>
  <c r="M22" i="3"/>
  <c r="C23" i="3"/>
  <c r="J23" i="3"/>
  <c r="M23" i="3"/>
  <c r="J24" i="3"/>
  <c r="M24" i="3"/>
  <c r="J25" i="3"/>
  <c r="M25" i="3"/>
  <c r="J26" i="3"/>
  <c r="M26" i="3"/>
  <c r="J27" i="3"/>
  <c r="M27" i="3"/>
  <c r="C28" i="3"/>
  <c r="D28" i="3"/>
  <c r="J28" i="3"/>
  <c r="M28" i="3"/>
  <c r="C29" i="3"/>
  <c r="D29" i="3"/>
  <c r="J29" i="3"/>
  <c r="M29" i="3"/>
  <c r="C30" i="3"/>
  <c r="D30" i="3"/>
  <c r="J30" i="3"/>
  <c r="M30" i="3"/>
  <c r="C31" i="3"/>
  <c r="D31" i="3"/>
  <c r="J31" i="3"/>
  <c r="M31" i="3"/>
  <c r="C32" i="3"/>
  <c r="J32" i="3"/>
  <c r="M32" i="3"/>
  <c r="C33" i="3"/>
  <c r="D33" i="3"/>
  <c r="J33" i="3"/>
  <c r="M33" i="3"/>
  <c r="J34" i="3"/>
  <c r="M34" i="3"/>
  <c r="D35" i="3"/>
  <c r="J35" i="3"/>
  <c r="M35" i="3"/>
  <c r="D36" i="3"/>
  <c r="J36" i="3"/>
  <c r="M36" i="3"/>
  <c r="J37" i="3"/>
  <c r="M37" i="3"/>
  <c r="J38" i="3"/>
  <c r="M38" i="3"/>
  <c r="B39" i="3"/>
  <c r="J39" i="3"/>
  <c r="M39" i="3"/>
  <c r="J40" i="3"/>
  <c r="M40" i="3"/>
  <c r="J41" i="3"/>
  <c r="M41" i="3"/>
  <c r="J42" i="3"/>
  <c r="M42" i="3"/>
  <c r="J43" i="3"/>
  <c r="M43" i="3"/>
  <c r="J44" i="3"/>
  <c r="M44" i="3"/>
  <c r="J45" i="3"/>
  <c r="M45" i="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3" i="10"/>
  <c r="A54" i="10"/>
  <c r="AW2" i="8"/>
  <c r="AX2" i="8"/>
  <c r="AY2" i="8"/>
  <c r="AZ2" i="8"/>
  <c r="BA2" i="8"/>
  <c r="BB2" i="8"/>
  <c r="BC2" i="8"/>
  <c r="E3" i="8"/>
  <c r="E1" i="8" s="1"/>
  <c r="F3" i="8"/>
  <c r="F1" i="8" s="1"/>
  <c r="G3" i="8"/>
  <c r="G1" i="8" s="1"/>
  <c r="H3" i="8"/>
  <c r="H1" i="8" s="1"/>
  <c r="I3" i="8"/>
  <c r="I1" i="8" s="1"/>
  <c r="J3" i="8"/>
  <c r="J1" i="8" s="1"/>
  <c r="K3" i="8"/>
  <c r="K1" i="8" s="1"/>
  <c r="L3" i="8"/>
  <c r="L1" i="8" s="1"/>
  <c r="M3" i="8"/>
  <c r="M1" i="8" s="1"/>
  <c r="N3" i="8"/>
  <c r="N1" i="8" s="1"/>
  <c r="O3" i="8"/>
  <c r="O1" i="8" s="1"/>
  <c r="P3" i="8"/>
  <c r="P1" i="8" s="1"/>
  <c r="Q3" i="8"/>
  <c r="Q1" i="8" s="1"/>
  <c r="R3" i="8"/>
  <c r="R1" i="8" s="1"/>
  <c r="S3" i="8"/>
  <c r="S1" i="8" s="1"/>
  <c r="T3" i="8"/>
  <c r="T1" i="8" s="1"/>
  <c r="U3" i="8"/>
  <c r="U1" i="8" s="1"/>
  <c r="V3" i="8"/>
  <c r="V1" i="8" s="1"/>
  <c r="W3" i="8"/>
  <c r="W1" i="8" s="1"/>
  <c r="X3" i="8"/>
  <c r="X1" i="8" s="1"/>
  <c r="Y3" i="8"/>
  <c r="Y1" i="8" s="1"/>
  <c r="Z3" i="8"/>
  <c r="Z1" i="8" s="1"/>
  <c r="AA3" i="8"/>
  <c r="AA1" i="8" s="1"/>
  <c r="AB3" i="8"/>
  <c r="AB1" i="8" s="1"/>
  <c r="AC3" i="8"/>
  <c r="AC1" i="8" s="1"/>
  <c r="AD3" i="8"/>
  <c r="AD1" i="8" s="1"/>
  <c r="AE3" i="8"/>
  <c r="AE1" i="8" s="1"/>
  <c r="AF3" i="8"/>
  <c r="AF1" i="8" s="1"/>
  <c r="AG3" i="8"/>
  <c r="AG1" i="8" s="1"/>
  <c r="AH3" i="8"/>
  <c r="AH1" i="8" s="1"/>
  <c r="AI3" i="8"/>
  <c r="AI1" i="8" s="1"/>
  <c r="AJ3" i="8"/>
  <c r="AJ1" i="8" s="1"/>
  <c r="AK3" i="8"/>
  <c r="AK1" i="8" s="1"/>
  <c r="AL3" i="8"/>
  <c r="AL1" i="8" s="1"/>
  <c r="AM3" i="8"/>
  <c r="AM1" i="8" s="1"/>
  <c r="AN3" i="8"/>
  <c r="AN1" i="8" s="1"/>
  <c r="AO3" i="8"/>
  <c r="AO1" i="8" s="1"/>
  <c r="AP3" i="8"/>
  <c r="AP1" i="8" s="1"/>
  <c r="AQ3" i="8"/>
  <c r="AQ1" i="8" s="1"/>
  <c r="AR3" i="8"/>
  <c r="AR1" i="8" s="1"/>
  <c r="AS3" i="8"/>
  <c r="AS1" i="8" s="1"/>
  <c r="AT3" i="8"/>
  <c r="AT1" i="8" s="1"/>
  <c r="AU3" i="8"/>
  <c r="AU1" i="8" s="1"/>
  <c r="AV3" i="8"/>
  <c r="AV1" i="8" s="1"/>
  <c r="AW3" i="8"/>
  <c r="AW1" i="8" s="1"/>
  <c r="AX3" i="8"/>
  <c r="AX1" i="8" s="1"/>
  <c r="AY3" i="8"/>
  <c r="AY1" i="8" s="1"/>
  <c r="AZ3" i="8"/>
  <c r="AZ1" i="8" s="1"/>
  <c r="BC3" i="8"/>
  <c r="BC1" i="8" s="1"/>
  <c r="BD3" i="8"/>
  <c r="BD1" i="8" s="1"/>
  <c r="BD2" i="8"/>
  <c r="AV2" i="8"/>
  <c r="AU2" i="8"/>
  <c r="AT2" i="8"/>
  <c r="AS2" i="8"/>
  <c r="AQ1" i="10" s="1"/>
  <c r="AR2" i="8"/>
  <c r="AQ2" i="8"/>
  <c r="AP2" i="8"/>
  <c r="AO2" i="8"/>
  <c r="AM1" i="10" s="1"/>
  <c r="AN2" i="8"/>
  <c r="AM2" i="8"/>
  <c r="AL2" i="8"/>
  <c r="AK2" i="8"/>
  <c r="AI1" i="10" s="1"/>
  <c r="AJ2" i="8"/>
  <c r="AI2" i="8"/>
  <c r="AH2" i="8"/>
  <c r="AG2" i="8"/>
  <c r="AE1" i="10" s="1"/>
  <c r="AF2" i="8"/>
  <c r="AE2" i="8"/>
  <c r="AD2" i="8"/>
  <c r="AC2" i="8"/>
  <c r="AA1" i="10" s="1"/>
  <c r="AB2" i="8"/>
  <c r="AA2" i="8"/>
  <c r="Z2" i="8"/>
  <c r="Y2" i="8"/>
  <c r="W1" i="10" s="1"/>
  <c r="X2" i="8"/>
  <c r="W2" i="8"/>
  <c r="V2" i="8"/>
  <c r="U2" i="8"/>
  <c r="S1" i="10" s="1"/>
  <c r="T2" i="8"/>
  <c r="S2" i="8"/>
  <c r="R2" i="8"/>
  <c r="Q2" i="8"/>
  <c r="O1" i="10" s="1"/>
  <c r="P2" i="8"/>
  <c r="O2" i="8"/>
  <c r="N2" i="8"/>
  <c r="M2" i="8"/>
  <c r="K1" i="10" s="1"/>
  <c r="L2" i="8"/>
  <c r="K2" i="8"/>
  <c r="J2" i="8"/>
  <c r="I2" i="8"/>
  <c r="G1" i="10" s="1"/>
  <c r="H2" i="8"/>
  <c r="G2" i="8"/>
  <c r="F2" i="8"/>
  <c r="E2" i="8"/>
  <c r="C1" i="10" s="1"/>
  <c r="D2" i="8"/>
  <c r="D3" i="8" s="1"/>
  <c r="D1" i="8" s="1"/>
  <c r="A50" i="8"/>
  <c r="A51" i="8"/>
  <c r="A52" i="8"/>
  <c r="A55" i="8"/>
  <c r="A56" i="8"/>
  <c r="A49" i="8"/>
  <c r="A48" i="8"/>
  <c r="A46" i="8"/>
  <c r="A47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B56" i="8"/>
  <c r="B55" i="8"/>
  <c r="B54" i="8"/>
  <c r="A52" i="10" s="1"/>
  <c r="B53" i="8"/>
  <c r="A51" i="10" s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A2" i="10" s="1"/>
  <c r="C56" i="8"/>
  <c r="C55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AT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1" i="2"/>
  <c r="D52" i="2"/>
  <c r="D54" i="2"/>
  <c r="D2" i="2"/>
  <c r="BB1" i="10"/>
  <c r="BA1" i="10"/>
  <c r="C53" i="2"/>
  <c r="C54" i="2"/>
  <c r="B53" i="2"/>
  <c r="B54" i="2"/>
  <c r="BB3" i="8"/>
  <c r="BB1" i="8" s="1"/>
  <c r="G7" i="9"/>
  <c r="AT1" i="10"/>
  <c r="AS1" i="10"/>
  <c r="AR1" i="10"/>
  <c r="AP1" i="10"/>
  <c r="AO1" i="10"/>
  <c r="AN1" i="10"/>
  <c r="AL1" i="10"/>
  <c r="AK1" i="10"/>
  <c r="AJ1" i="10"/>
  <c r="AH1" i="10"/>
  <c r="AG1" i="10"/>
  <c r="AF1" i="10"/>
  <c r="AD1" i="10"/>
  <c r="AC1" i="10"/>
  <c r="AB1" i="10"/>
  <c r="Z1" i="10"/>
  <c r="Y1" i="10"/>
  <c r="X1" i="10"/>
  <c r="V1" i="10"/>
  <c r="U1" i="10"/>
  <c r="T1" i="10"/>
  <c r="R1" i="10"/>
  <c r="Q1" i="10"/>
  <c r="P1" i="10"/>
  <c r="N1" i="10"/>
  <c r="M1" i="10"/>
  <c r="L1" i="10"/>
  <c r="J1" i="10"/>
  <c r="I1" i="10"/>
  <c r="H1" i="10"/>
  <c r="F1" i="10"/>
  <c r="E1" i="10"/>
  <c r="D1" i="10"/>
  <c r="B1" i="10"/>
  <c r="B4" i="1"/>
  <c r="B9" i="7" s="1"/>
  <c r="B50" i="2"/>
  <c r="B8" i="7"/>
  <c r="B7" i="7"/>
  <c r="C47" i="2" s="1"/>
  <c r="B49" i="2"/>
  <c r="C49" i="2" s="1"/>
  <c r="C43" i="2"/>
  <c r="C46" i="2"/>
  <c r="B45" i="3" s="1"/>
  <c r="C5" i="2"/>
  <c r="C8" i="2"/>
  <c r="C9" i="2"/>
  <c r="C23" i="2"/>
  <c r="C24" i="2"/>
  <c r="C25" i="2"/>
  <c r="C44" i="2"/>
  <c r="B51" i="2"/>
  <c r="C53" i="8" s="1"/>
  <c r="A53" i="8" s="1"/>
  <c r="B1" i="5"/>
  <c r="B3" i="2"/>
  <c r="C3" i="2" s="1"/>
  <c r="B4" i="2"/>
  <c r="C4" i="2" s="1"/>
  <c r="B5" i="2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B45" i="11" l="1"/>
  <c r="D10" i="11"/>
  <c r="C51" i="2"/>
  <c r="BA3" i="8"/>
  <c r="BA1" i="8" s="1"/>
  <c r="C52" i="2"/>
  <c r="C54" i="8"/>
  <c r="A54" i="8" s="1"/>
  <c r="C4" i="8"/>
  <c r="A4" i="8" s="1"/>
  <c r="AW1" i="10"/>
  <c r="AX1" i="10"/>
  <c r="AU1" i="10"/>
  <c r="AY1" i="10"/>
  <c r="AV1" i="10"/>
  <c r="AZ1" i="10"/>
  <c r="C50" i="2"/>
  <c r="B12" i="11" l="1"/>
  <c r="B12" i="3"/>
  <c r="C12" i="3" s="1"/>
  <c r="B25" i="3"/>
  <c r="B25" i="11"/>
  <c r="B24" i="11"/>
  <c r="B24" i="3"/>
  <c r="BD48" i="8" a="1"/>
  <c r="BD48" i="8" s="1"/>
  <c r="BB46" i="10" s="1"/>
  <c r="AV52" i="8" a="1"/>
  <c r="AV52" i="8" s="1"/>
  <c r="AT50" i="10" s="1"/>
  <c r="AX52" i="8" a="1"/>
  <c r="AX52" i="8" s="1"/>
  <c r="AV50" i="10" s="1"/>
  <c r="BC52" i="8" a="1"/>
  <c r="BC52" i="8" s="1"/>
  <c r="BA50" i="10" s="1"/>
  <c r="BA52" i="8" a="1"/>
  <c r="BA52" i="8" s="1"/>
  <c r="AY50" i="10" s="1"/>
  <c r="BD52" i="8" a="1"/>
  <c r="BD52" i="8" s="1"/>
  <c r="BB50" i="10" s="1"/>
  <c r="AY52" i="8" a="1"/>
  <c r="AY52" i="8" s="1"/>
  <c r="AW50" i="10" s="1"/>
  <c r="BB52" i="8" a="1"/>
  <c r="BB52" i="8" s="1"/>
  <c r="AZ50" i="10" s="1"/>
  <c r="AW52" i="8" a="1"/>
  <c r="AW52" i="8" s="1"/>
  <c r="AU50" i="10" s="1"/>
  <c r="AZ52" i="8" a="1"/>
  <c r="AZ52" i="8" s="1"/>
  <c r="AX50" i="10" s="1"/>
  <c r="AT27" i="8" a="1"/>
  <c r="AT27" i="8" s="1"/>
  <c r="AR25" i="10" s="1"/>
  <c r="AV27" i="8" a="1"/>
  <c r="AV27" i="8" s="1"/>
  <c r="AT25" i="10" s="1"/>
  <c r="F27" i="8" a="1"/>
  <c r="F27" i="8" s="1"/>
  <c r="D25" i="10" s="1"/>
  <c r="J27" i="8" a="1"/>
  <c r="J27" i="8" s="1"/>
  <c r="H25" i="10" s="1"/>
  <c r="M27" i="8" a="1"/>
  <c r="M27" i="8" s="1"/>
  <c r="K25" i="10" s="1"/>
  <c r="Q27" i="8" a="1"/>
  <c r="Q27" i="8" s="1"/>
  <c r="O25" i="10" s="1"/>
  <c r="T27" i="8" a="1"/>
  <c r="T27" i="8" s="1"/>
  <c r="R25" i="10" s="1"/>
  <c r="X27" i="8" a="1"/>
  <c r="X27" i="8" s="1"/>
  <c r="V25" i="10" s="1"/>
  <c r="AA27" i="8" a="1"/>
  <c r="AA27" i="8" s="1"/>
  <c r="Y25" i="10" s="1"/>
  <c r="AE27" i="8" a="1"/>
  <c r="AE27" i="8" s="1"/>
  <c r="AC25" i="10" s="1"/>
  <c r="AL27" i="8" a="1"/>
  <c r="AL27" i="8" s="1"/>
  <c r="AJ25" i="10" s="1"/>
  <c r="AP27" i="8" a="1"/>
  <c r="AP27" i="8" s="1"/>
  <c r="AN25" i="10" s="1"/>
  <c r="AS27" i="8" a="1"/>
  <c r="AS27" i="8" s="1"/>
  <c r="AQ25" i="10" s="1"/>
  <c r="G27" i="8" a="1"/>
  <c r="G27" i="8" s="1"/>
  <c r="E25" i="10" s="1"/>
  <c r="N27" i="8" a="1"/>
  <c r="N27" i="8" s="1"/>
  <c r="L25" i="10" s="1"/>
  <c r="R27" i="8" a="1"/>
  <c r="R27" i="8" s="1"/>
  <c r="P25" i="10" s="1"/>
  <c r="U27" i="8" a="1"/>
  <c r="U27" i="8" s="1"/>
  <c r="S25" i="10" s="1"/>
  <c r="Y27" i="8" a="1"/>
  <c r="Y27" i="8" s="1"/>
  <c r="W25" i="10" s="1"/>
  <c r="AB27" i="8" a="1"/>
  <c r="AB27" i="8" s="1"/>
  <c r="Z25" i="10" s="1"/>
  <c r="AF27" i="8" a="1"/>
  <c r="AF27" i="8" s="1"/>
  <c r="AD25" i="10" s="1"/>
  <c r="AI27" i="8" a="1"/>
  <c r="AI27" i="8" s="1"/>
  <c r="AG25" i="10" s="1"/>
  <c r="AM27" i="8" a="1"/>
  <c r="AM27" i="8" s="1"/>
  <c r="AK25" i="10" s="1"/>
  <c r="AU27" i="8" a="1"/>
  <c r="AU27" i="8" s="1"/>
  <c r="AS25" i="10" s="1"/>
  <c r="E27" i="8" a="1"/>
  <c r="E27" i="8" s="1"/>
  <c r="C25" i="10" s="1"/>
  <c r="L27" i="8" a="1"/>
  <c r="L27" i="8" s="1"/>
  <c r="J25" i="10" s="1"/>
  <c r="S27" i="8" a="1"/>
  <c r="S27" i="8" s="1"/>
  <c r="Q25" i="10" s="1"/>
  <c r="AH27" i="8" a="1"/>
  <c r="AH27" i="8" s="1"/>
  <c r="AF25" i="10" s="1"/>
  <c r="AO27" i="8" a="1"/>
  <c r="AO27" i="8" s="1"/>
  <c r="AM25" i="10" s="1"/>
  <c r="H27" i="8" a="1"/>
  <c r="H27" i="8" s="1"/>
  <c r="F25" i="10" s="1"/>
  <c r="O27" i="8" a="1"/>
  <c r="O27" i="8" s="1"/>
  <c r="M25" i="10" s="1"/>
  <c r="V27" i="8" a="1"/>
  <c r="V27" i="8" s="1"/>
  <c r="T25" i="10" s="1"/>
  <c r="AC27" i="8" a="1"/>
  <c r="AC27" i="8" s="1"/>
  <c r="AA25" i="10" s="1"/>
  <c r="AJ27" i="8" a="1"/>
  <c r="AJ27" i="8" s="1"/>
  <c r="AH25" i="10" s="1"/>
  <c r="AQ27" i="8" a="1"/>
  <c r="AQ27" i="8" s="1"/>
  <c r="AO25" i="10" s="1"/>
  <c r="I27" i="8" a="1"/>
  <c r="I27" i="8" s="1"/>
  <c r="G25" i="10" s="1"/>
  <c r="P27" i="8" a="1"/>
  <c r="P27" i="8" s="1"/>
  <c r="N25" i="10" s="1"/>
  <c r="W27" i="8" a="1"/>
  <c r="W27" i="8" s="1"/>
  <c r="U25" i="10" s="1"/>
  <c r="AD27" i="8" a="1"/>
  <c r="AD27" i="8" s="1"/>
  <c r="AB25" i="10" s="1"/>
  <c r="AK27" i="8" a="1"/>
  <c r="AK27" i="8" s="1"/>
  <c r="AI25" i="10" s="1"/>
  <c r="AR27" i="8" a="1"/>
  <c r="AR27" i="8" s="1"/>
  <c r="AP25" i="10" s="1"/>
  <c r="K27" i="8" a="1"/>
  <c r="K27" i="8" s="1"/>
  <c r="I25" i="10" s="1"/>
  <c r="Z27" i="8" a="1"/>
  <c r="Z27" i="8" s="1"/>
  <c r="X25" i="10" s="1"/>
  <c r="AG27" i="8" a="1"/>
  <c r="AG27" i="8" s="1"/>
  <c r="AE25" i="10" s="1"/>
  <c r="AN27" i="8" a="1"/>
  <c r="AN27" i="8" s="1"/>
  <c r="AL25" i="10" s="1"/>
  <c r="D27" i="8" a="1"/>
  <c r="D27" i="8" s="1"/>
  <c r="B25" i="10" s="1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C55" i="8" a="1"/>
  <c r="BC55" i="8" s="1"/>
  <c r="BA53" i="10" s="1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D56" i="8" a="1"/>
  <c r="BD56" i="8" s="1"/>
  <c r="BB54" i="10" s="1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F4" i="8" a="1"/>
  <c r="F4" i="8" s="1"/>
  <c r="D2" i="10" s="1"/>
  <c r="I4" i="8" a="1"/>
  <c r="I4" i="8" s="1"/>
  <c r="G2" i="10" s="1"/>
  <c r="L4" i="8" a="1"/>
  <c r="L4" i="8" s="1"/>
  <c r="J2" i="10" s="1"/>
  <c r="R4" i="8" a="1"/>
  <c r="R4" i="8" s="1"/>
  <c r="P2" i="10" s="1"/>
  <c r="V4" i="8" a="1"/>
  <c r="V4" i="8" s="1"/>
  <c r="T2" i="10" s="1"/>
  <c r="Y4" i="8" a="1"/>
  <c r="Y4" i="8" s="1"/>
  <c r="W2" i="10" s="1"/>
  <c r="AC4" i="8" a="1"/>
  <c r="AC4" i="8" s="1"/>
  <c r="AA2" i="10" s="1"/>
  <c r="AF4" i="8" a="1"/>
  <c r="AF4" i="8" s="1"/>
  <c r="AD2" i="10" s="1"/>
  <c r="AJ4" i="8" a="1"/>
  <c r="AJ4" i="8" s="1"/>
  <c r="AH2" i="10" s="1"/>
  <c r="AM4" i="8" a="1"/>
  <c r="AM4" i="8" s="1"/>
  <c r="AK2" i="10" s="1"/>
  <c r="AP4" i="8" a="1"/>
  <c r="AP4" i="8" s="1"/>
  <c r="AN2" i="10" s="1"/>
  <c r="AS4" i="8" a="1"/>
  <c r="AS4" i="8" s="1"/>
  <c r="AQ2" i="10" s="1"/>
  <c r="AV4" i="8" a="1"/>
  <c r="AV4" i="8" s="1"/>
  <c r="AT2" i="10" s="1"/>
  <c r="J4" i="8" a="1"/>
  <c r="J4" i="8" s="1"/>
  <c r="H2" i="10" s="1"/>
  <c r="N4" i="8" a="1"/>
  <c r="N4" i="8" s="1"/>
  <c r="L2" i="10" s="1"/>
  <c r="Q4" i="8" a="1"/>
  <c r="Q4" i="8" s="1"/>
  <c r="O2" i="10" s="1"/>
  <c r="T4" i="8" a="1"/>
  <c r="T4" i="8" s="1"/>
  <c r="R2" i="10" s="1"/>
  <c r="AA4" i="8" a="1"/>
  <c r="AA4" i="8" s="1"/>
  <c r="Y2" i="10" s="1"/>
  <c r="AE4" i="8" a="1"/>
  <c r="AE4" i="8" s="1"/>
  <c r="AC2" i="10" s="1"/>
  <c r="AH4" i="8" a="1"/>
  <c r="AH4" i="8" s="1"/>
  <c r="AF2" i="10" s="1"/>
  <c r="AN4" i="8" a="1"/>
  <c r="AN4" i="8" s="1"/>
  <c r="AL2" i="10" s="1"/>
  <c r="AR4" i="8" a="1"/>
  <c r="AR4" i="8" s="1"/>
  <c r="AP2" i="10" s="1"/>
  <c r="H4" i="8" a="1"/>
  <c r="H4" i="8" s="1"/>
  <c r="F2" i="10" s="1"/>
  <c r="O4" i="8" a="1"/>
  <c r="O4" i="8" s="1"/>
  <c r="M2" i="10" s="1"/>
  <c r="U4" i="8" a="1"/>
  <c r="U4" i="8" s="1"/>
  <c r="S2" i="10" s="1"/>
  <c r="AB4" i="8" a="1"/>
  <c r="AB4" i="8" s="1"/>
  <c r="Z2" i="10" s="1"/>
  <c r="AI4" i="8" a="1"/>
  <c r="AI4" i="8" s="1"/>
  <c r="AG2" i="10" s="1"/>
  <c r="AO4" i="8" a="1"/>
  <c r="AO4" i="8" s="1"/>
  <c r="AM2" i="10" s="1"/>
  <c r="P4" i="8" a="1"/>
  <c r="P4" i="8" s="1"/>
  <c r="N2" i="10" s="1"/>
  <c r="W4" i="8" a="1"/>
  <c r="W4" i="8" s="1"/>
  <c r="U2" i="10" s="1"/>
  <c r="AD4" i="8" a="1"/>
  <c r="AD4" i="8" s="1"/>
  <c r="AB2" i="10" s="1"/>
  <c r="AK4" i="8" a="1"/>
  <c r="AK4" i="8" s="1"/>
  <c r="AI2" i="10" s="1"/>
  <c r="AQ4" i="8" a="1"/>
  <c r="AQ4" i="8" s="1"/>
  <c r="AO2" i="10" s="1"/>
  <c r="AT4" i="8" a="1"/>
  <c r="AT4" i="8" s="1"/>
  <c r="AR2" i="10" s="1"/>
  <c r="E4" i="8" a="1"/>
  <c r="E4" i="8" s="1"/>
  <c r="C2" i="10" s="1"/>
  <c r="K4" i="8" a="1"/>
  <c r="K4" i="8" s="1"/>
  <c r="I2" i="10" s="1"/>
  <c r="X4" i="8" a="1"/>
  <c r="X4" i="8" s="1"/>
  <c r="V2" i="10" s="1"/>
  <c r="AL4" i="8" a="1"/>
  <c r="AL4" i="8" s="1"/>
  <c r="AJ2" i="10" s="1"/>
  <c r="AU4" i="8" a="1"/>
  <c r="AU4" i="8" s="1"/>
  <c r="AS2" i="10" s="1"/>
  <c r="G4" i="8" a="1"/>
  <c r="G4" i="8" s="1"/>
  <c r="E2" i="10" s="1"/>
  <c r="M4" i="8" a="1"/>
  <c r="M4" i="8" s="1"/>
  <c r="K2" i="10" s="1"/>
  <c r="S4" i="8" a="1"/>
  <c r="S4" i="8" s="1"/>
  <c r="Q2" i="10" s="1"/>
  <c r="Z4" i="8" a="1"/>
  <c r="Z4" i="8" s="1"/>
  <c r="X2" i="10" s="1"/>
  <c r="AG4" i="8" a="1"/>
  <c r="AG4" i="8" s="1"/>
  <c r="AE2" i="10" s="1"/>
  <c r="D4" i="8" a="1"/>
  <c r="D4" i="8" s="1"/>
  <c r="B2" i="10" s="1"/>
  <c r="AV10" i="8" a="1"/>
  <c r="AV10" i="8" s="1"/>
  <c r="AT8" i="10" s="1"/>
  <c r="G10" i="8" a="1"/>
  <c r="G10" i="8" s="1"/>
  <c r="E8" i="10" s="1"/>
  <c r="AT10" i="8" a="1"/>
  <c r="AT10" i="8" s="1"/>
  <c r="AR8" i="10" s="1"/>
  <c r="E10" i="8" a="1"/>
  <c r="E10" i="8" s="1"/>
  <c r="C8" i="10" s="1"/>
  <c r="F10" i="8" a="1"/>
  <c r="F10" i="8" s="1"/>
  <c r="D8" i="10" s="1"/>
  <c r="J10" i="8" a="1"/>
  <c r="J10" i="8" s="1"/>
  <c r="H8" i="10" s="1"/>
  <c r="N10" i="8" a="1"/>
  <c r="N10" i="8" s="1"/>
  <c r="L8" i="10" s="1"/>
  <c r="U10" i="8" a="1"/>
  <c r="U10" i="8" s="1"/>
  <c r="S8" i="10" s="1"/>
  <c r="X10" i="8" a="1"/>
  <c r="X10" i="8" s="1"/>
  <c r="V8" i="10" s="1"/>
  <c r="AA10" i="8" a="1"/>
  <c r="AA10" i="8" s="1"/>
  <c r="Y8" i="10" s="1"/>
  <c r="AE10" i="8" a="1"/>
  <c r="AE10" i="8" s="1"/>
  <c r="AC8" i="10" s="1"/>
  <c r="AH10" i="8" a="1"/>
  <c r="AH10" i="8" s="1"/>
  <c r="AF8" i="10" s="1"/>
  <c r="AL10" i="8" a="1"/>
  <c r="AL10" i="8" s="1"/>
  <c r="AJ8" i="10" s="1"/>
  <c r="AO10" i="8" a="1"/>
  <c r="AO10" i="8" s="1"/>
  <c r="AM8" i="10" s="1"/>
  <c r="AR10" i="8" a="1"/>
  <c r="AR10" i="8" s="1"/>
  <c r="AP8" i="10" s="1"/>
  <c r="AS10" i="8" a="1"/>
  <c r="AS10" i="8" s="1"/>
  <c r="AQ8" i="10" s="1"/>
  <c r="H10" i="8" a="1"/>
  <c r="H10" i="8" s="1"/>
  <c r="F8" i="10" s="1"/>
  <c r="K10" i="8" a="1"/>
  <c r="K10" i="8" s="1"/>
  <c r="I8" i="10" s="1"/>
  <c r="O10" i="8" a="1"/>
  <c r="O10" i="8" s="1"/>
  <c r="M8" i="10" s="1"/>
  <c r="R10" i="8" a="1"/>
  <c r="R10" i="8" s="1"/>
  <c r="P8" i="10" s="1"/>
  <c r="Y10" i="8" a="1"/>
  <c r="Y10" i="8" s="1"/>
  <c r="W8" i="10" s="1"/>
  <c r="AB10" i="8" a="1"/>
  <c r="AB10" i="8" s="1"/>
  <c r="Z8" i="10" s="1"/>
  <c r="AF10" i="8" a="1"/>
  <c r="AF10" i="8" s="1"/>
  <c r="AD8" i="10" s="1"/>
  <c r="AI10" i="8" a="1"/>
  <c r="AI10" i="8" s="1"/>
  <c r="AG8" i="10" s="1"/>
  <c r="AM10" i="8" a="1"/>
  <c r="AM10" i="8" s="1"/>
  <c r="AK8" i="10" s="1"/>
  <c r="AU10" i="8" a="1"/>
  <c r="AU10" i="8" s="1"/>
  <c r="AS8" i="10" s="1"/>
  <c r="I10" i="8" a="1"/>
  <c r="I10" i="8" s="1"/>
  <c r="G8" i="10" s="1"/>
  <c r="L10" i="8" a="1"/>
  <c r="L10" i="8" s="1"/>
  <c r="J8" i="10" s="1"/>
  <c r="P10" i="8" a="1"/>
  <c r="P10" i="8" s="1"/>
  <c r="N8" i="10" s="1"/>
  <c r="S10" i="8" a="1"/>
  <c r="S10" i="8" s="1"/>
  <c r="Q8" i="10" s="1"/>
  <c r="V10" i="8" a="1"/>
  <c r="V10" i="8" s="1"/>
  <c r="T8" i="10" s="1"/>
  <c r="AC10" i="8" a="1"/>
  <c r="AC10" i="8" s="1"/>
  <c r="AA8" i="10" s="1"/>
  <c r="AG10" i="8" a="1"/>
  <c r="AG10" i="8" s="1"/>
  <c r="AE8" i="10" s="1"/>
  <c r="AJ10" i="8" a="1"/>
  <c r="AJ10" i="8" s="1"/>
  <c r="AH8" i="10" s="1"/>
  <c r="AP10" i="8" a="1"/>
  <c r="AP10" i="8" s="1"/>
  <c r="AN8" i="10" s="1"/>
  <c r="M10" i="8" a="1"/>
  <c r="M10" i="8" s="1"/>
  <c r="K8" i="10" s="1"/>
  <c r="Q10" i="8" a="1"/>
  <c r="Q10" i="8" s="1"/>
  <c r="O8" i="10" s="1"/>
  <c r="T10" i="8" a="1"/>
  <c r="T10" i="8" s="1"/>
  <c r="R8" i="10" s="1"/>
  <c r="W10" i="8" a="1"/>
  <c r="W10" i="8" s="1"/>
  <c r="U8" i="10" s="1"/>
  <c r="Z10" i="8" a="1"/>
  <c r="Z10" i="8" s="1"/>
  <c r="X8" i="10" s="1"/>
  <c r="AD10" i="8" a="1"/>
  <c r="AD10" i="8" s="1"/>
  <c r="AB8" i="10" s="1"/>
  <c r="AK10" i="8" a="1"/>
  <c r="AK10" i="8" s="1"/>
  <c r="AI8" i="10" s="1"/>
  <c r="AN10" i="8" a="1"/>
  <c r="AN10" i="8" s="1"/>
  <c r="AL8" i="10" s="1"/>
  <c r="AQ10" i="8" a="1"/>
  <c r="AQ10" i="8" s="1"/>
  <c r="AO8" i="10" s="1"/>
  <c r="D10" i="8" a="1"/>
  <c r="D10" i="8" s="1"/>
  <c r="B8" i="10" s="1"/>
  <c r="AX51" i="8" a="1"/>
  <c r="AX51" i="8" s="1"/>
  <c r="AV49" i="10" s="1"/>
  <c r="BC51" i="8" a="1"/>
  <c r="BC51" i="8" s="1"/>
  <c r="BA49" i="10" s="1"/>
  <c r="BA51" i="8" a="1"/>
  <c r="BA51" i="8" s="1"/>
  <c r="AY49" i="10" s="1"/>
  <c r="BD51" i="8" a="1"/>
  <c r="BD51" i="8" s="1"/>
  <c r="BB49" i="10" s="1"/>
  <c r="AY51" i="8" a="1"/>
  <c r="AY51" i="8" s="1"/>
  <c r="AW49" i="10" s="1"/>
  <c r="BB51" i="8" a="1"/>
  <c r="BB51" i="8" s="1"/>
  <c r="AZ49" i="10" s="1"/>
  <c r="AW51" i="8" a="1"/>
  <c r="AW51" i="8" s="1"/>
  <c r="AU49" i="10" s="1"/>
  <c r="AZ51" i="8" a="1"/>
  <c r="AZ51" i="8" s="1"/>
  <c r="AX49" i="10" s="1"/>
  <c r="AV51" i="8" a="1"/>
  <c r="AV51" i="8" s="1"/>
  <c r="AT49" i="10" s="1"/>
  <c r="AS45" i="8" a="1"/>
  <c r="AS45" i="8" s="1"/>
  <c r="AQ43" i="10" s="1"/>
  <c r="AT45" i="8" a="1"/>
  <c r="AT45" i="8" s="1"/>
  <c r="AR43" i="10" s="1"/>
  <c r="AU45" i="8" a="1"/>
  <c r="AU45" i="8" s="1"/>
  <c r="AS43" i="10" s="1"/>
  <c r="AV45" i="8" a="1"/>
  <c r="AV45" i="8" s="1"/>
  <c r="AT43" i="10" s="1"/>
  <c r="F45" i="8" a="1"/>
  <c r="F45" i="8" s="1"/>
  <c r="D43" i="10" s="1"/>
  <c r="M45" i="8" a="1"/>
  <c r="M45" i="8" s="1"/>
  <c r="K43" i="10" s="1"/>
  <c r="P45" i="8" a="1"/>
  <c r="P45" i="8" s="1"/>
  <c r="N43" i="10" s="1"/>
  <c r="S45" i="8" a="1"/>
  <c r="S45" i="8" s="1"/>
  <c r="Q43" i="10" s="1"/>
  <c r="V45" i="8" a="1"/>
  <c r="V45" i="8" s="1"/>
  <c r="T43" i="10" s="1"/>
  <c r="AC45" i="8" a="1"/>
  <c r="AC45" i="8" s="1"/>
  <c r="AA43" i="10" s="1"/>
  <c r="AF45" i="8" a="1"/>
  <c r="AF45" i="8" s="1"/>
  <c r="AD43" i="10" s="1"/>
  <c r="AI45" i="8" a="1"/>
  <c r="AI45" i="8" s="1"/>
  <c r="AG43" i="10" s="1"/>
  <c r="AL45" i="8" a="1"/>
  <c r="AL45" i="8" s="1"/>
  <c r="AJ43" i="10" s="1"/>
  <c r="G45" i="8" a="1"/>
  <c r="G45" i="8" s="1"/>
  <c r="E43" i="10" s="1"/>
  <c r="J45" i="8" a="1"/>
  <c r="J45" i="8" s="1"/>
  <c r="H43" i="10" s="1"/>
  <c r="Q45" i="8" a="1"/>
  <c r="Q45" i="8" s="1"/>
  <c r="O43" i="10" s="1"/>
  <c r="T45" i="8" a="1"/>
  <c r="T45" i="8" s="1"/>
  <c r="R43" i="10" s="1"/>
  <c r="W45" i="8" a="1"/>
  <c r="W45" i="8" s="1"/>
  <c r="U43" i="10" s="1"/>
  <c r="Z45" i="8" a="1"/>
  <c r="Z45" i="8" s="1"/>
  <c r="X43" i="10" s="1"/>
  <c r="AG45" i="8" a="1"/>
  <c r="AG45" i="8" s="1"/>
  <c r="AE43" i="10" s="1"/>
  <c r="AJ45" i="8" a="1"/>
  <c r="AJ45" i="8" s="1"/>
  <c r="AH43" i="10" s="1"/>
  <c r="AM45" i="8" a="1"/>
  <c r="AM45" i="8" s="1"/>
  <c r="AK43" i="10" s="1"/>
  <c r="AP45" i="8" a="1"/>
  <c r="AP45" i="8" s="1"/>
  <c r="AN43" i="10" s="1"/>
  <c r="E45" i="8" a="1"/>
  <c r="E45" i="8" s="1"/>
  <c r="C43" i="10" s="1"/>
  <c r="H45" i="8" a="1"/>
  <c r="H45" i="8" s="1"/>
  <c r="F43" i="10" s="1"/>
  <c r="K45" i="8" a="1"/>
  <c r="K45" i="8" s="1"/>
  <c r="I43" i="10" s="1"/>
  <c r="N45" i="8" a="1"/>
  <c r="N45" i="8" s="1"/>
  <c r="L43" i="10" s="1"/>
  <c r="U45" i="8" a="1"/>
  <c r="U45" i="8" s="1"/>
  <c r="S43" i="10" s="1"/>
  <c r="X45" i="8" a="1"/>
  <c r="X45" i="8" s="1"/>
  <c r="V43" i="10" s="1"/>
  <c r="AA45" i="8" a="1"/>
  <c r="AA45" i="8" s="1"/>
  <c r="Y43" i="10" s="1"/>
  <c r="AD45" i="8" a="1"/>
  <c r="AD45" i="8" s="1"/>
  <c r="AB43" i="10" s="1"/>
  <c r="AK45" i="8" a="1"/>
  <c r="AK45" i="8" s="1"/>
  <c r="AI43" i="10" s="1"/>
  <c r="AN45" i="8" a="1"/>
  <c r="AN45" i="8" s="1"/>
  <c r="AL43" i="10" s="1"/>
  <c r="AQ45" i="8" a="1"/>
  <c r="AQ45" i="8" s="1"/>
  <c r="AO43" i="10" s="1"/>
  <c r="D45" i="8" a="1"/>
  <c r="D45" i="8" s="1"/>
  <c r="B43" i="10" s="1"/>
  <c r="I45" i="8" a="1"/>
  <c r="I45" i="8" s="1"/>
  <c r="G43" i="10" s="1"/>
  <c r="L45" i="8" a="1"/>
  <c r="L45" i="8" s="1"/>
  <c r="J43" i="10" s="1"/>
  <c r="O45" i="8" a="1"/>
  <c r="O45" i="8" s="1"/>
  <c r="M43" i="10" s="1"/>
  <c r="R45" i="8" a="1"/>
  <c r="R45" i="8" s="1"/>
  <c r="P43" i="10" s="1"/>
  <c r="Y45" i="8" a="1"/>
  <c r="Y45" i="8" s="1"/>
  <c r="W43" i="10" s="1"/>
  <c r="AB45" i="8" a="1"/>
  <c r="AB45" i="8" s="1"/>
  <c r="Z43" i="10" s="1"/>
  <c r="AE45" i="8" a="1"/>
  <c r="AE45" i="8" s="1"/>
  <c r="AC43" i="10" s="1"/>
  <c r="AH45" i="8" a="1"/>
  <c r="AH45" i="8" s="1"/>
  <c r="AF43" i="10" s="1"/>
  <c r="AO45" i="8" a="1"/>
  <c r="AO45" i="8" s="1"/>
  <c r="AM43" i="10" s="1"/>
  <c r="AR45" i="8" a="1"/>
  <c r="AR45" i="8" s="1"/>
  <c r="AP43" i="10" s="1"/>
  <c r="AU11" i="8" a="1"/>
  <c r="AU11" i="8" s="1"/>
  <c r="AS9" i="10" s="1"/>
  <c r="AS11" i="8" a="1"/>
  <c r="AS11" i="8" s="1"/>
  <c r="AQ9" i="10" s="1"/>
  <c r="AT11" i="8" a="1"/>
  <c r="AT11" i="8" s="1"/>
  <c r="AR9" i="10" s="1"/>
  <c r="H11" i="8" a="1"/>
  <c r="H11" i="8" s="1"/>
  <c r="F9" i="10" s="1"/>
  <c r="K11" i="8" a="1"/>
  <c r="K11" i="8" s="1"/>
  <c r="I9" i="10" s="1"/>
  <c r="O11" i="8" a="1"/>
  <c r="O11" i="8" s="1"/>
  <c r="M9" i="10" s="1"/>
  <c r="R11" i="8" a="1"/>
  <c r="R11" i="8" s="1"/>
  <c r="P9" i="10" s="1"/>
  <c r="V11" i="8" a="1"/>
  <c r="V11" i="8" s="1"/>
  <c r="T9" i="10" s="1"/>
  <c r="Z11" i="8" a="1"/>
  <c r="Z11" i="8" s="1"/>
  <c r="X9" i="10" s="1"/>
  <c r="AD11" i="8" a="1"/>
  <c r="AD11" i="8" s="1"/>
  <c r="AB9" i="10" s="1"/>
  <c r="AH11" i="8" a="1"/>
  <c r="AH11" i="8" s="1"/>
  <c r="AF9" i="10" s="1"/>
  <c r="AL11" i="8" a="1"/>
  <c r="AL11" i="8" s="1"/>
  <c r="AJ9" i="10" s="1"/>
  <c r="AP11" i="8" a="1"/>
  <c r="AP11" i="8" s="1"/>
  <c r="AN9" i="10" s="1"/>
  <c r="AV11" i="8" a="1"/>
  <c r="AV11" i="8" s="1"/>
  <c r="AT9" i="10" s="1"/>
  <c r="E11" i="8" a="1"/>
  <c r="E11" i="8" s="1"/>
  <c r="C9" i="10" s="1"/>
  <c r="I11" i="8" a="1"/>
  <c r="I11" i="8" s="1"/>
  <c r="G9" i="10" s="1"/>
  <c r="L11" i="8" a="1"/>
  <c r="L11" i="8" s="1"/>
  <c r="J9" i="10" s="1"/>
  <c r="P11" i="8" a="1"/>
  <c r="P11" i="8" s="1"/>
  <c r="N9" i="10" s="1"/>
  <c r="S11" i="8" a="1"/>
  <c r="S11" i="8" s="1"/>
  <c r="Q9" i="10" s="1"/>
  <c r="W11" i="8" a="1"/>
  <c r="W11" i="8" s="1"/>
  <c r="U9" i="10" s="1"/>
  <c r="AA11" i="8" a="1"/>
  <c r="AA11" i="8" s="1"/>
  <c r="Y9" i="10" s="1"/>
  <c r="AE11" i="8" a="1"/>
  <c r="AE11" i="8" s="1"/>
  <c r="AC9" i="10" s="1"/>
  <c r="AI11" i="8" a="1"/>
  <c r="AI11" i="8" s="1"/>
  <c r="AG9" i="10" s="1"/>
  <c r="AM11" i="8" a="1"/>
  <c r="AM11" i="8" s="1"/>
  <c r="AK9" i="10" s="1"/>
  <c r="AQ11" i="8" a="1"/>
  <c r="AQ11" i="8" s="1"/>
  <c r="AO9" i="10" s="1"/>
  <c r="F11" i="8" a="1"/>
  <c r="F11" i="8" s="1"/>
  <c r="D9" i="10" s="1"/>
  <c r="M11" i="8" a="1"/>
  <c r="M11" i="8" s="1"/>
  <c r="K9" i="10" s="1"/>
  <c r="Q11" i="8" a="1"/>
  <c r="Q11" i="8" s="1"/>
  <c r="O9" i="10" s="1"/>
  <c r="T11" i="8" a="1"/>
  <c r="T11" i="8" s="1"/>
  <c r="R9" i="10" s="1"/>
  <c r="X11" i="8" a="1"/>
  <c r="X11" i="8" s="1"/>
  <c r="V9" i="10" s="1"/>
  <c r="AB11" i="8" a="1"/>
  <c r="AB11" i="8" s="1"/>
  <c r="Z9" i="10" s="1"/>
  <c r="AF11" i="8" a="1"/>
  <c r="AF11" i="8" s="1"/>
  <c r="AD9" i="10" s="1"/>
  <c r="AJ11" i="8" a="1"/>
  <c r="AJ11" i="8" s="1"/>
  <c r="AH9" i="10" s="1"/>
  <c r="AN11" i="8" a="1"/>
  <c r="AN11" i="8" s="1"/>
  <c r="AL9" i="10" s="1"/>
  <c r="AR11" i="8" a="1"/>
  <c r="AR11" i="8" s="1"/>
  <c r="AP9" i="10" s="1"/>
  <c r="G11" i="8" a="1"/>
  <c r="G11" i="8" s="1"/>
  <c r="E9" i="10" s="1"/>
  <c r="J11" i="8" a="1"/>
  <c r="J11" i="8" s="1"/>
  <c r="H9" i="10" s="1"/>
  <c r="N11" i="8" a="1"/>
  <c r="N11" i="8" s="1"/>
  <c r="L9" i="10" s="1"/>
  <c r="U11" i="8" a="1"/>
  <c r="U11" i="8" s="1"/>
  <c r="S9" i="10" s="1"/>
  <c r="Y11" i="8" a="1"/>
  <c r="Y11" i="8" s="1"/>
  <c r="W9" i="10" s="1"/>
  <c r="AC11" i="8" a="1"/>
  <c r="AC11" i="8" s="1"/>
  <c r="AA9" i="10" s="1"/>
  <c r="AG11" i="8" a="1"/>
  <c r="AG11" i="8" s="1"/>
  <c r="AE9" i="10" s="1"/>
  <c r="AK11" i="8" a="1"/>
  <c r="AK11" i="8" s="1"/>
  <c r="AI9" i="10" s="1"/>
  <c r="AO11" i="8" a="1"/>
  <c r="AO11" i="8" s="1"/>
  <c r="AM9" i="10" s="1"/>
  <c r="D11" i="8" a="1"/>
  <c r="D11" i="8" s="1"/>
  <c r="B9" i="10" s="1"/>
  <c r="AV46" i="8" a="1"/>
  <c r="AV46" i="8" s="1"/>
  <c r="AT44" i="10" s="1"/>
  <c r="AU46" i="8" a="1"/>
  <c r="AU46" i="8" s="1"/>
  <c r="AS44" i="10" s="1"/>
  <c r="AS46" i="8" a="1"/>
  <c r="AS46" i="8" s="1"/>
  <c r="AQ44" i="10" s="1"/>
  <c r="AT46" i="8" a="1"/>
  <c r="AT46" i="8" s="1"/>
  <c r="AR44" i="10" s="1"/>
  <c r="E46" i="8" a="1"/>
  <c r="E46" i="8" s="1"/>
  <c r="C44" i="10" s="1"/>
  <c r="H46" i="8" a="1"/>
  <c r="H46" i="8" s="1"/>
  <c r="F44" i="10" s="1"/>
  <c r="K46" i="8" a="1"/>
  <c r="K46" i="8" s="1"/>
  <c r="I44" i="10" s="1"/>
  <c r="N46" i="8" a="1"/>
  <c r="N46" i="8" s="1"/>
  <c r="L44" i="10" s="1"/>
  <c r="U46" i="8" a="1"/>
  <c r="U46" i="8" s="1"/>
  <c r="S44" i="10" s="1"/>
  <c r="X46" i="8" a="1"/>
  <c r="X46" i="8" s="1"/>
  <c r="V44" i="10" s="1"/>
  <c r="AA46" i="8" a="1"/>
  <c r="AA46" i="8" s="1"/>
  <c r="Y44" i="10" s="1"/>
  <c r="AD46" i="8" a="1"/>
  <c r="AD46" i="8" s="1"/>
  <c r="AB44" i="10" s="1"/>
  <c r="AK46" i="8" a="1"/>
  <c r="AK46" i="8" s="1"/>
  <c r="AI44" i="10" s="1"/>
  <c r="AN46" i="8" a="1"/>
  <c r="AN46" i="8" s="1"/>
  <c r="AL44" i="10" s="1"/>
  <c r="AQ46" i="8" a="1"/>
  <c r="AQ46" i="8" s="1"/>
  <c r="AO44" i="10" s="1"/>
  <c r="I46" i="8" a="1"/>
  <c r="I46" i="8" s="1"/>
  <c r="G44" i="10" s="1"/>
  <c r="L46" i="8" a="1"/>
  <c r="L46" i="8" s="1"/>
  <c r="J44" i="10" s="1"/>
  <c r="O46" i="8" a="1"/>
  <c r="O46" i="8" s="1"/>
  <c r="M44" i="10" s="1"/>
  <c r="R46" i="8" a="1"/>
  <c r="R46" i="8" s="1"/>
  <c r="P44" i="10" s="1"/>
  <c r="Y46" i="8" a="1"/>
  <c r="Y46" i="8" s="1"/>
  <c r="W44" i="10" s="1"/>
  <c r="AB46" i="8" a="1"/>
  <c r="AB46" i="8" s="1"/>
  <c r="Z44" i="10" s="1"/>
  <c r="AE46" i="8" a="1"/>
  <c r="AE46" i="8" s="1"/>
  <c r="AC44" i="10" s="1"/>
  <c r="AH46" i="8" a="1"/>
  <c r="AH46" i="8" s="1"/>
  <c r="AF44" i="10" s="1"/>
  <c r="AO46" i="8" a="1"/>
  <c r="AO46" i="8" s="1"/>
  <c r="AM44" i="10" s="1"/>
  <c r="AR46" i="8" a="1"/>
  <c r="AR46" i="8" s="1"/>
  <c r="AP44" i="10" s="1"/>
  <c r="F46" i="8" a="1"/>
  <c r="F46" i="8" s="1"/>
  <c r="D44" i="10" s="1"/>
  <c r="M46" i="8" a="1"/>
  <c r="M46" i="8" s="1"/>
  <c r="K44" i="10" s="1"/>
  <c r="P46" i="8" a="1"/>
  <c r="P46" i="8" s="1"/>
  <c r="N44" i="10" s="1"/>
  <c r="S46" i="8" a="1"/>
  <c r="S46" i="8" s="1"/>
  <c r="Q44" i="10" s="1"/>
  <c r="V46" i="8" a="1"/>
  <c r="V46" i="8" s="1"/>
  <c r="T44" i="10" s="1"/>
  <c r="AC46" i="8" a="1"/>
  <c r="AC46" i="8" s="1"/>
  <c r="AA44" i="10" s="1"/>
  <c r="AF46" i="8" a="1"/>
  <c r="AF46" i="8" s="1"/>
  <c r="AD44" i="10" s="1"/>
  <c r="AI46" i="8" a="1"/>
  <c r="AI46" i="8" s="1"/>
  <c r="AG44" i="10" s="1"/>
  <c r="AL46" i="8" a="1"/>
  <c r="AL46" i="8" s="1"/>
  <c r="AJ44" i="10" s="1"/>
  <c r="G46" i="8" a="1"/>
  <c r="G46" i="8" s="1"/>
  <c r="E44" i="10" s="1"/>
  <c r="J46" i="8" a="1"/>
  <c r="J46" i="8" s="1"/>
  <c r="H44" i="10" s="1"/>
  <c r="Q46" i="8" a="1"/>
  <c r="Q46" i="8" s="1"/>
  <c r="O44" i="10" s="1"/>
  <c r="T46" i="8" a="1"/>
  <c r="T46" i="8" s="1"/>
  <c r="R44" i="10" s="1"/>
  <c r="W46" i="8" a="1"/>
  <c r="W46" i="8" s="1"/>
  <c r="U44" i="10" s="1"/>
  <c r="Z46" i="8" a="1"/>
  <c r="Z46" i="8" s="1"/>
  <c r="X44" i="10" s="1"/>
  <c r="AG46" i="8" a="1"/>
  <c r="AG46" i="8" s="1"/>
  <c r="AE44" i="10" s="1"/>
  <c r="AJ46" i="8" a="1"/>
  <c r="AJ46" i="8" s="1"/>
  <c r="AH44" i="10" s="1"/>
  <c r="AM46" i="8" a="1"/>
  <c r="AM46" i="8" s="1"/>
  <c r="AK44" i="10" s="1"/>
  <c r="AP46" i="8" a="1"/>
  <c r="AP46" i="8" s="1"/>
  <c r="AN44" i="10" s="1"/>
  <c r="D46" i="8" a="1"/>
  <c r="D46" i="8" s="1"/>
  <c r="B44" i="10" s="1"/>
  <c r="AX53" i="8" a="1"/>
  <c r="AX53" i="8" s="1"/>
  <c r="AV51" i="10" s="1"/>
  <c r="BC53" i="8" a="1"/>
  <c r="BC53" i="8" s="1"/>
  <c r="BA51" i="10" s="1"/>
  <c r="AV53" i="8" a="1"/>
  <c r="AV53" i="8" s="1"/>
  <c r="AT51" i="10" s="1"/>
  <c r="BA53" i="8" a="1"/>
  <c r="BA53" i="8" s="1"/>
  <c r="AY51" i="10" s="1"/>
  <c r="BD53" i="8" a="1"/>
  <c r="BD53" i="8" s="1"/>
  <c r="BB51" i="10" s="1"/>
  <c r="AY53" i="8" a="1"/>
  <c r="AY53" i="8" s="1"/>
  <c r="AW51" i="10" s="1"/>
  <c r="BB53" i="8" a="1"/>
  <c r="BB53" i="8" s="1"/>
  <c r="AZ51" i="10" s="1"/>
  <c r="AW53" i="8" a="1"/>
  <c r="AW53" i="8" s="1"/>
  <c r="AU51" i="10" s="1"/>
  <c r="AZ53" i="8" a="1"/>
  <c r="AZ53" i="8" s="1"/>
  <c r="AX51" i="10" s="1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U48" i="8" a="1"/>
  <c r="AU48" i="8" s="1"/>
  <c r="AS46" i="10" s="1"/>
  <c r="AZ48" i="8" a="1"/>
  <c r="AZ48" i="8" s="1"/>
  <c r="AX46" i="10" s="1"/>
  <c r="D48" i="8" a="1"/>
  <c r="D48" i="8" s="1"/>
  <c r="B46" i="10" s="1"/>
  <c r="AS48" i="8" a="1"/>
  <c r="AS48" i="8" s="1"/>
  <c r="AQ46" i="10" s="1"/>
  <c r="AW48" i="8" a="1"/>
  <c r="AW48" i="8" s="1"/>
  <c r="AU46" i="10" s="1"/>
  <c r="AT48" i="8" a="1"/>
  <c r="AT48" i="8" s="1"/>
  <c r="AR46" i="10" s="1"/>
  <c r="G48" i="8" a="1"/>
  <c r="G48" i="8" s="1"/>
  <c r="E46" i="10" s="1"/>
  <c r="K48" i="8" a="1"/>
  <c r="K48" i="8" s="1"/>
  <c r="I46" i="10" s="1"/>
  <c r="O48" i="8" a="1"/>
  <c r="O48" i="8" s="1"/>
  <c r="M46" i="10" s="1"/>
  <c r="S48" i="8" a="1"/>
  <c r="S48" i="8" s="1"/>
  <c r="Q46" i="10" s="1"/>
  <c r="W48" i="8" a="1"/>
  <c r="W48" i="8" s="1"/>
  <c r="U46" i="10" s="1"/>
  <c r="AA48" i="8" a="1"/>
  <c r="AA48" i="8" s="1"/>
  <c r="Y46" i="10" s="1"/>
  <c r="AE48" i="8" a="1"/>
  <c r="AE48" i="8" s="1"/>
  <c r="AC46" i="10" s="1"/>
  <c r="AI48" i="8" a="1"/>
  <c r="AI48" i="8" s="1"/>
  <c r="AG46" i="10" s="1"/>
  <c r="AM48" i="8" a="1"/>
  <c r="AM48" i="8" s="1"/>
  <c r="AK46" i="10" s="1"/>
  <c r="AQ48" i="8" a="1"/>
  <c r="AQ48" i="8" s="1"/>
  <c r="AO46" i="10" s="1"/>
  <c r="H48" i="8" a="1"/>
  <c r="H48" i="8" s="1"/>
  <c r="F46" i="10" s="1"/>
  <c r="L48" i="8" a="1"/>
  <c r="L48" i="8" s="1"/>
  <c r="J46" i="10" s="1"/>
  <c r="P48" i="8" a="1"/>
  <c r="P48" i="8" s="1"/>
  <c r="N46" i="10" s="1"/>
  <c r="T48" i="8" a="1"/>
  <c r="T48" i="8" s="1"/>
  <c r="R46" i="10" s="1"/>
  <c r="X48" i="8" a="1"/>
  <c r="X48" i="8" s="1"/>
  <c r="V46" i="10" s="1"/>
  <c r="AB48" i="8" a="1"/>
  <c r="AB48" i="8" s="1"/>
  <c r="Z46" i="10" s="1"/>
  <c r="AF48" i="8" a="1"/>
  <c r="AF48" i="8" s="1"/>
  <c r="AD46" i="10" s="1"/>
  <c r="AJ48" i="8" a="1"/>
  <c r="AJ48" i="8" s="1"/>
  <c r="AH46" i="10" s="1"/>
  <c r="AN48" i="8" a="1"/>
  <c r="AN48" i="8" s="1"/>
  <c r="AL46" i="10" s="1"/>
  <c r="AR48" i="8" a="1"/>
  <c r="AR48" i="8" s="1"/>
  <c r="AP46" i="10" s="1"/>
  <c r="E48" i="8" a="1"/>
  <c r="E48" i="8" s="1"/>
  <c r="C46" i="10" s="1"/>
  <c r="I48" i="8" a="1"/>
  <c r="I48" i="8" s="1"/>
  <c r="G46" i="10" s="1"/>
  <c r="M48" i="8" a="1"/>
  <c r="M48" i="8" s="1"/>
  <c r="K46" i="10" s="1"/>
  <c r="Q48" i="8" a="1"/>
  <c r="Q48" i="8" s="1"/>
  <c r="O46" i="10" s="1"/>
  <c r="U48" i="8" a="1"/>
  <c r="U48" i="8" s="1"/>
  <c r="S46" i="10" s="1"/>
  <c r="Y48" i="8" a="1"/>
  <c r="Y48" i="8" s="1"/>
  <c r="W46" i="10" s="1"/>
  <c r="AC48" i="8" a="1"/>
  <c r="AC48" i="8" s="1"/>
  <c r="AA46" i="10" s="1"/>
  <c r="AG48" i="8" a="1"/>
  <c r="AG48" i="8" s="1"/>
  <c r="AE46" i="10" s="1"/>
  <c r="AK48" i="8" a="1"/>
  <c r="AK48" i="8" s="1"/>
  <c r="AI46" i="10" s="1"/>
  <c r="AO48" i="8" a="1"/>
  <c r="AO48" i="8" s="1"/>
  <c r="AM46" i="10" s="1"/>
  <c r="F48" i="8" a="1"/>
  <c r="F48" i="8" s="1"/>
  <c r="D46" i="10" s="1"/>
  <c r="J48" i="8" a="1"/>
  <c r="J48" i="8" s="1"/>
  <c r="H46" i="10" s="1"/>
  <c r="N48" i="8" a="1"/>
  <c r="N48" i="8" s="1"/>
  <c r="L46" i="10" s="1"/>
  <c r="R48" i="8" a="1"/>
  <c r="R48" i="8" s="1"/>
  <c r="P46" i="10" s="1"/>
  <c r="V48" i="8" a="1"/>
  <c r="V48" i="8" s="1"/>
  <c r="T46" i="10" s="1"/>
  <c r="Z48" i="8" a="1"/>
  <c r="Z48" i="8" s="1"/>
  <c r="X46" i="10" s="1"/>
  <c r="AD48" i="8" a="1"/>
  <c r="AD48" i="8" s="1"/>
  <c r="AB46" i="10" s="1"/>
  <c r="AH48" i="8" a="1"/>
  <c r="AH48" i="8" s="1"/>
  <c r="AF46" i="10" s="1"/>
  <c r="AL48" i="8" a="1"/>
  <c r="AL48" i="8" s="1"/>
  <c r="AJ46" i="10" s="1"/>
  <c r="AP48" i="8" a="1"/>
  <c r="AP48" i="8" s="1"/>
  <c r="AN46" i="10" s="1"/>
  <c r="AX50" i="8" a="1"/>
  <c r="AX50" i="8" s="1"/>
  <c r="AV48" i="10" s="1"/>
  <c r="BC50" i="8" a="1"/>
  <c r="BC50" i="8" s="1"/>
  <c r="BA48" i="10" s="1"/>
  <c r="BA50" i="8" a="1"/>
  <c r="BA50" i="8" s="1"/>
  <c r="AY48" i="10" s="1"/>
  <c r="BD50" i="8" a="1"/>
  <c r="BD50" i="8" s="1"/>
  <c r="BB48" i="10" s="1"/>
  <c r="AY50" i="8" a="1"/>
  <c r="AY50" i="8" s="1"/>
  <c r="AW48" i="10" s="1"/>
  <c r="BB50" i="8" a="1"/>
  <c r="BB50" i="8" s="1"/>
  <c r="AZ48" i="10" s="1"/>
  <c r="AW50" i="8" a="1"/>
  <c r="AW50" i="8" s="1"/>
  <c r="AU48" i="10" s="1"/>
  <c r="AZ50" i="8" a="1"/>
  <c r="AZ50" i="8" s="1"/>
  <c r="AX48" i="10" s="1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U26" i="8" a="1"/>
  <c r="AU26" i="8" s="1"/>
  <c r="AS24" i="10" s="1"/>
  <c r="AS26" i="8" a="1"/>
  <c r="AS26" i="8" s="1"/>
  <c r="AQ24" i="10" s="1"/>
  <c r="AV26" i="8" a="1"/>
  <c r="AV26" i="8" s="1"/>
  <c r="AT24" i="10" s="1"/>
  <c r="AT26" i="8" a="1"/>
  <c r="AT26" i="8" s="1"/>
  <c r="AR24" i="10" s="1"/>
  <c r="H26" i="8" a="1"/>
  <c r="H26" i="8" s="1"/>
  <c r="F24" i="10" s="1"/>
  <c r="K26" i="8" a="1"/>
  <c r="K26" i="8" s="1"/>
  <c r="I24" i="10" s="1"/>
  <c r="O26" i="8" a="1"/>
  <c r="O26" i="8" s="1"/>
  <c r="M24" i="10" s="1"/>
  <c r="V26" i="8" a="1"/>
  <c r="V26" i="8" s="1"/>
  <c r="T24" i="10" s="1"/>
  <c r="Y26" i="8" a="1"/>
  <c r="Y26" i="8" s="1"/>
  <c r="W24" i="10" s="1"/>
  <c r="AB26" i="8" a="1"/>
  <c r="AB26" i="8" s="1"/>
  <c r="Z24" i="10" s="1"/>
  <c r="AF26" i="8" a="1"/>
  <c r="AF26" i="8" s="1"/>
  <c r="AD24" i="10" s="1"/>
  <c r="AI26" i="8" a="1"/>
  <c r="AI26" i="8" s="1"/>
  <c r="AG24" i="10" s="1"/>
  <c r="AM26" i="8" a="1"/>
  <c r="AM26" i="8" s="1"/>
  <c r="AK24" i="10" s="1"/>
  <c r="E26" i="8" a="1"/>
  <c r="E26" i="8" s="1"/>
  <c r="C24" i="10" s="1"/>
  <c r="I26" i="8" a="1"/>
  <c r="I26" i="8" s="1"/>
  <c r="G24" i="10" s="1"/>
  <c r="L26" i="8" a="1"/>
  <c r="L26" i="8" s="1"/>
  <c r="J24" i="10" s="1"/>
  <c r="P26" i="8" a="1"/>
  <c r="P26" i="8" s="1"/>
  <c r="N24" i="10" s="1"/>
  <c r="S26" i="8" a="1"/>
  <c r="S26" i="8" s="1"/>
  <c r="Q24" i="10" s="1"/>
  <c r="W26" i="8" a="1"/>
  <c r="W26" i="8" s="1"/>
  <c r="U24" i="10" s="1"/>
  <c r="Z26" i="8" a="1"/>
  <c r="Z26" i="8" s="1"/>
  <c r="X24" i="10" s="1"/>
  <c r="AC26" i="8" a="1"/>
  <c r="AC26" i="8" s="1"/>
  <c r="AA24" i="10" s="1"/>
  <c r="AG26" i="8" a="1"/>
  <c r="AG26" i="8" s="1"/>
  <c r="AE24" i="10" s="1"/>
  <c r="AJ26" i="8" a="1"/>
  <c r="AJ26" i="8" s="1"/>
  <c r="AH24" i="10" s="1"/>
  <c r="AN26" i="8" a="1"/>
  <c r="AN26" i="8" s="1"/>
  <c r="AL24" i="10" s="1"/>
  <c r="AQ26" i="8" a="1"/>
  <c r="AQ26" i="8" s="1"/>
  <c r="AO24" i="10" s="1"/>
  <c r="R26" i="8" a="1"/>
  <c r="R26" i="8" s="1"/>
  <c r="P24" i="10" s="1"/>
  <c r="AE26" i="8" a="1"/>
  <c r="AE26" i="8" s="1"/>
  <c r="AC24" i="10" s="1"/>
  <c r="AL26" i="8" a="1"/>
  <c r="AL26" i="8" s="1"/>
  <c r="AJ24" i="10" s="1"/>
  <c r="F26" i="8" a="1"/>
  <c r="F26" i="8" s="1"/>
  <c r="D24" i="10" s="1"/>
  <c r="M26" i="8" a="1"/>
  <c r="M26" i="8" s="1"/>
  <c r="K24" i="10" s="1"/>
  <c r="T26" i="8" a="1"/>
  <c r="T26" i="8" s="1"/>
  <c r="R24" i="10" s="1"/>
  <c r="AH26" i="8" a="1"/>
  <c r="AH26" i="8" s="1"/>
  <c r="AF24" i="10" s="1"/>
  <c r="AO26" i="8" a="1"/>
  <c r="AO26" i="8" s="1"/>
  <c r="AM24" i="10" s="1"/>
  <c r="D26" i="8" a="1"/>
  <c r="D26" i="8" s="1"/>
  <c r="B24" i="10" s="1"/>
  <c r="G26" i="8" a="1"/>
  <c r="G26" i="8" s="1"/>
  <c r="E24" i="10" s="1"/>
  <c r="N26" i="8" a="1"/>
  <c r="N26" i="8" s="1"/>
  <c r="L24" i="10" s="1"/>
  <c r="U26" i="8" a="1"/>
  <c r="U26" i="8" s="1"/>
  <c r="S24" i="10" s="1"/>
  <c r="AA26" i="8" a="1"/>
  <c r="AA26" i="8" s="1"/>
  <c r="Y24" i="10" s="1"/>
  <c r="AP26" i="8" a="1"/>
  <c r="AP26" i="8" s="1"/>
  <c r="AN24" i="10" s="1"/>
  <c r="J26" i="8" a="1"/>
  <c r="J26" i="8" s="1"/>
  <c r="H24" i="10" s="1"/>
  <c r="Q26" i="8" a="1"/>
  <c r="Q26" i="8" s="1"/>
  <c r="O24" i="10" s="1"/>
  <c r="X26" i="8" a="1"/>
  <c r="X26" i="8" s="1"/>
  <c r="V24" i="10" s="1"/>
  <c r="AD26" i="8" a="1"/>
  <c r="AD26" i="8" s="1"/>
  <c r="AB24" i="10" s="1"/>
  <c r="AK26" i="8" a="1"/>
  <c r="AK26" i="8" s="1"/>
  <c r="AI24" i="10" s="1"/>
  <c r="AR26" i="8" a="1"/>
  <c r="AR26" i="8" s="1"/>
  <c r="AP24" i="10" s="1"/>
  <c r="AT25" i="8" a="1"/>
  <c r="AT25" i="8" s="1"/>
  <c r="AR23" i="10" s="1"/>
  <c r="F25" i="8" a="1"/>
  <c r="F25" i="8" s="1"/>
  <c r="D23" i="10" s="1"/>
  <c r="J25" i="8" a="1"/>
  <c r="J25" i="8" s="1"/>
  <c r="H23" i="10" s="1"/>
  <c r="M25" i="8" a="1"/>
  <c r="M25" i="8" s="1"/>
  <c r="K23" i="10" s="1"/>
  <c r="Q25" i="8" a="1"/>
  <c r="Q25" i="8" s="1"/>
  <c r="O23" i="10" s="1"/>
  <c r="T25" i="8" a="1"/>
  <c r="T25" i="8" s="1"/>
  <c r="R23" i="10" s="1"/>
  <c r="AS25" i="8" a="1"/>
  <c r="AS25" i="8" s="1"/>
  <c r="AQ23" i="10" s="1"/>
  <c r="G25" i="8" a="1"/>
  <c r="G25" i="8" s="1"/>
  <c r="E23" i="10" s="1"/>
  <c r="N25" i="8" a="1"/>
  <c r="N25" i="8" s="1"/>
  <c r="L23" i="10" s="1"/>
  <c r="R25" i="8" a="1"/>
  <c r="R25" i="8" s="1"/>
  <c r="P23" i="10" s="1"/>
  <c r="X25" i="8" a="1"/>
  <c r="X25" i="8" s="1"/>
  <c r="V23" i="10" s="1"/>
  <c r="AA25" i="8" a="1"/>
  <c r="AA25" i="8" s="1"/>
  <c r="Y23" i="10" s="1"/>
  <c r="AD25" i="8" a="1"/>
  <c r="AD25" i="8" s="1"/>
  <c r="AB23" i="10" s="1"/>
  <c r="AH25" i="8" a="1"/>
  <c r="AH25" i="8" s="1"/>
  <c r="AF23" i="10" s="1"/>
  <c r="AK25" i="8" a="1"/>
  <c r="AK25" i="8" s="1"/>
  <c r="AI23" i="10" s="1"/>
  <c r="AO25" i="8" a="1"/>
  <c r="AO25" i="8" s="1"/>
  <c r="AM23" i="10" s="1"/>
  <c r="AR25" i="8" a="1"/>
  <c r="AR25" i="8" s="1"/>
  <c r="AP23" i="10" s="1"/>
  <c r="AU25" i="8" a="1"/>
  <c r="AU25" i="8" s="1"/>
  <c r="AS23" i="10" s="1"/>
  <c r="H25" i="8" a="1"/>
  <c r="H25" i="8" s="1"/>
  <c r="F23" i="10" s="1"/>
  <c r="K25" i="8" a="1"/>
  <c r="K25" i="8" s="1"/>
  <c r="I23" i="10" s="1"/>
  <c r="O25" i="8" a="1"/>
  <c r="O25" i="8" s="1"/>
  <c r="M23" i="10" s="1"/>
  <c r="U25" i="8" a="1"/>
  <c r="U25" i="8" s="1"/>
  <c r="S23" i="10" s="1"/>
  <c r="Y25" i="8" a="1"/>
  <c r="Y25" i="8" s="1"/>
  <c r="W23" i="10" s="1"/>
  <c r="AB25" i="8" a="1"/>
  <c r="AB25" i="8" s="1"/>
  <c r="Z23" i="10" s="1"/>
  <c r="AE25" i="8" a="1"/>
  <c r="AE25" i="8" s="1"/>
  <c r="AC23" i="10" s="1"/>
  <c r="AL25" i="8" a="1"/>
  <c r="AL25" i="8" s="1"/>
  <c r="AJ23" i="10" s="1"/>
  <c r="AP25" i="8" a="1"/>
  <c r="AP25" i="8" s="1"/>
  <c r="AN23" i="10" s="1"/>
  <c r="AV25" i="8" a="1"/>
  <c r="AV25" i="8" s="1"/>
  <c r="AT23" i="10" s="1"/>
  <c r="E25" i="8" a="1"/>
  <c r="E25" i="8" s="1"/>
  <c r="C23" i="10" s="1"/>
  <c r="I25" i="8" a="1"/>
  <c r="I25" i="8" s="1"/>
  <c r="G23" i="10" s="1"/>
  <c r="L25" i="8" a="1"/>
  <c r="L25" i="8" s="1"/>
  <c r="J23" i="10" s="1"/>
  <c r="W25" i="8" a="1"/>
  <c r="W25" i="8" s="1"/>
  <c r="U23" i="10" s="1"/>
  <c r="AC25" i="8" a="1"/>
  <c r="AC25" i="8" s="1"/>
  <c r="AA23" i="10" s="1"/>
  <c r="AJ25" i="8" a="1"/>
  <c r="AJ25" i="8" s="1"/>
  <c r="AH23" i="10" s="1"/>
  <c r="AQ25" i="8" a="1"/>
  <c r="AQ25" i="8" s="1"/>
  <c r="AO23" i="10" s="1"/>
  <c r="D25" i="8" a="1"/>
  <c r="D25" i="8" s="1"/>
  <c r="B23" i="10" s="1"/>
  <c r="P25" i="8" a="1"/>
  <c r="P25" i="8" s="1"/>
  <c r="N23" i="10" s="1"/>
  <c r="Z25" i="8" a="1"/>
  <c r="Z25" i="8" s="1"/>
  <c r="X23" i="10" s="1"/>
  <c r="AF25" i="8" a="1"/>
  <c r="AF25" i="8" s="1"/>
  <c r="AD23" i="10" s="1"/>
  <c r="AM25" i="8" a="1"/>
  <c r="AM25" i="8" s="1"/>
  <c r="AK23" i="10" s="1"/>
  <c r="S25" i="8" a="1"/>
  <c r="S25" i="8" s="1"/>
  <c r="Q23" i="10" s="1"/>
  <c r="AG25" i="8" a="1"/>
  <c r="AG25" i="8" s="1"/>
  <c r="AE23" i="10" s="1"/>
  <c r="AN25" i="8" a="1"/>
  <c r="AN25" i="8" s="1"/>
  <c r="AL23" i="10" s="1"/>
  <c r="V25" i="8" a="1"/>
  <c r="V25" i="8" s="1"/>
  <c r="T23" i="10" s="1"/>
  <c r="AI25" i="8" a="1"/>
  <c r="AI25" i="8" s="1"/>
  <c r="AG23" i="10" s="1"/>
  <c r="C12" i="11" l="1"/>
  <c r="D12" i="11"/>
  <c r="D12" i="3"/>
  <c r="AS24" i="8" a="1"/>
  <c r="AS24" i="8" s="1"/>
  <c r="AQ22" i="10" s="1"/>
  <c r="AU24" i="8" a="1"/>
  <c r="AU24" i="8" s="1"/>
  <c r="AS22" i="10" s="1"/>
  <c r="AV24" i="8" a="1"/>
  <c r="AV24" i="8" s="1"/>
  <c r="AT22" i="10" s="1"/>
  <c r="H24" i="8" a="1"/>
  <c r="H24" i="8" s="1"/>
  <c r="F22" i="10" s="1"/>
  <c r="N24" i="8" a="1"/>
  <c r="N24" i="8" s="1"/>
  <c r="L22" i="10" s="1"/>
  <c r="R24" i="8" a="1"/>
  <c r="R24" i="8" s="1"/>
  <c r="P22" i="10" s="1"/>
  <c r="U24" i="8" a="1"/>
  <c r="U24" i="8" s="1"/>
  <c r="S22" i="10" s="1"/>
  <c r="Y24" i="8" a="1"/>
  <c r="Y24" i="8" s="1"/>
  <c r="W22" i="10" s="1"/>
  <c r="AB24" i="8" a="1"/>
  <c r="AB24" i="8" s="1"/>
  <c r="Z22" i="10" s="1"/>
  <c r="AF24" i="8" a="1"/>
  <c r="AF24" i="8" s="1"/>
  <c r="AD22" i="10" s="1"/>
  <c r="AI24" i="8" a="1"/>
  <c r="AI24" i="8" s="1"/>
  <c r="AG22" i="10" s="1"/>
  <c r="AM24" i="8" a="1"/>
  <c r="AM24" i="8" s="1"/>
  <c r="AK22" i="10" s="1"/>
  <c r="E24" i="8" a="1"/>
  <c r="E24" i="8" s="1"/>
  <c r="C22" i="10" s="1"/>
  <c r="K24" i="8" a="1"/>
  <c r="K24" i="8" s="1"/>
  <c r="I22" i="10" s="1"/>
  <c r="O24" i="8" a="1"/>
  <c r="O24" i="8" s="1"/>
  <c r="M22" i="10" s="1"/>
  <c r="V24" i="8" a="1"/>
  <c r="V24" i="8" s="1"/>
  <c r="T22" i="10" s="1"/>
  <c r="Z24" i="8" a="1"/>
  <c r="Z24" i="8" s="1"/>
  <c r="X22" i="10" s="1"/>
  <c r="AC24" i="8" a="1"/>
  <c r="AC24" i="8" s="1"/>
  <c r="AA22" i="10" s="1"/>
  <c r="AG24" i="8" a="1"/>
  <c r="AG24" i="8" s="1"/>
  <c r="AE22" i="10" s="1"/>
  <c r="AJ24" i="8" a="1"/>
  <c r="AJ24" i="8" s="1"/>
  <c r="AH22" i="10" s="1"/>
  <c r="AN24" i="8" a="1"/>
  <c r="AN24" i="8" s="1"/>
  <c r="AL22" i="10" s="1"/>
  <c r="AQ24" i="8" a="1"/>
  <c r="AQ24" i="8" s="1"/>
  <c r="AO22" i="10" s="1"/>
  <c r="F24" i="8" a="1"/>
  <c r="F24" i="8" s="1"/>
  <c r="D22" i="10" s="1"/>
  <c r="I24" i="8" a="1"/>
  <c r="I24" i="8" s="1"/>
  <c r="G22" i="10" s="1"/>
  <c r="L24" i="8" a="1"/>
  <c r="L24" i="8" s="1"/>
  <c r="J22" i="10" s="1"/>
  <c r="P24" i="8" a="1"/>
  <c r="P24" i="8" s="1"/>
  <c r="N22" i="10" s="1"/>
  <c r="S24" i="8" a="1"/>
  <c r="S24" i="8" s="1"/>
  <c r="Q22" i="10" s="1"/>
  <c r="W24" i="8" a="1"/>
  <c r="W24" i="8" s="1"/>
  <c r="U22" i="10" s="1"/>
  <c r="AD24" i="8" a="1"/>
  <c r="AD24" i="8" s="1"/>
  <c r="AB22" i="10" s="1"/>
  <c r="AH24" i="8" a="1"/>
  <c r="AH24" i="8" s="1"/>
  <c r="AF22" i="10" s="1"/>
  <c r="AK24" i="8" a="1"/>
  <c r="AK24" i="8" s="1"/>
  <c r="AI22" i="10" s="1"/>
  <c r="AO24" i="8" a="1"/>
  <c r="AO24" i="8" s="1"/>
  <c r="AM22" i="10" s="1"/>
  <c r="AR24" i="8" a="1"/>
  <c r="AR24" i="8" s="1"/>
  <c r="AP22" i="10" s="1"/>
  <c r="AT24" i="8" a="1"/>
  <c r="AT24" i="8" s="1"/>
  <c r="AR22" i="10" s="1"/>
  <c r="G24" i="8" a="1"/>
  <c r="G24" i="8" s="1"/>
  <c r="E22" i="10" s="1"/>
  <c r="J24" i="8" a="1"/>
  <c r="J24" i="8" s="1"/>
  <c r="H22" i="10" s="1"/>
  <c r="M24" i="8" a="1"/>
  <c r="M24" i="8" s="1"/>
  <c r="K22" i="10" s="1"/>
  <c r="Q24" i="8" a="1"/>
  <c r="Q24" i="8" s="1"/>
  <c r="O22" i="10" s="1"/>
  <c r="T24" i="8" a="1"/>
  <c r="T24" i="8" s="1"/>
  <c r="R22" i="10" s="1"/>
  <c r="X24" i="8" a="1"/>
  <c r="X24" i="8" s="1"/>
  <c r="V22" i="10" s="1"/>
  <c r="AA24" i="8" a="1"/>
  <c r="AA24" i="8" s="1"/>
  <c r="Y22" i="10" s="1"/>
  <c r="AE24" i="8" a="1"/>
  <c r="AE24" i="8" s="1"/>
  <c r="AC22" i="10" s="1"/>
  <c r="AL24" i="8" a="1"/>
  <c r="AL24" i="8" s="1"/>
  <c r="AJ22" i="10" s="1"/>
  <c r="AP24" i="8" a="1"/>
  <c r="AP24" i="8" s="1"/>
  <c r="AN22" i="10" s="1"/>
  <c r="D24" i="8" a="1"/>
  <c r="D24" i="8" s="1"/>
  <c r="B22" i="10" s="1"/>
  <c r="AS13" i="8" a="1"/>
  <c r="AS13" i="8" s="1"/>
  <c r="AQ11" i="10" s="1"/>
  <c r="AU13" i="8" a="1"/>
  <c r="AU13" i="8" s="1"/>
  <c r="AS1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Z13" i="8" a="1"/>
  <c r="Z13" i="8" s="1"/>
  <c r="X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W13" i="8" a="1"/>
  <c r="W13" i="8" s="1"/>
  <c r="U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AV13" i="8" a="1"/>
  <c r="AV13" i="8" s="1"/>
  <c r="AT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Y13" i="8" a="1"/>
  <c r="Y13" i="8" s="1"/>
  <c r="W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D13" i="8" a="1"/>
  <c r="D13" i="8" s="1"/>
  <c r="B11" i="10" s="1"/>
  <c r="AT41" i="8" a="1"/>
  <c r="AT41" i="8" s="1"/>
  <c r="AR39" i="10" s="1"/>
  <c r="AS41" i="8" a="1"/>
  <c r="AS41" i="8" s="1"/>
  <c r="AQ39" i="10" s="1"/>
  <c r="AU41" i="8" a="1"/>
  <c r="AU41" i="8" s="1"/>
  <c r="AS39" i="10" s="1"/>
  <c r="AV41" i="8" a="1"/>
  <c r="AV41" i="8" s="1"/>
  <c r="AT39" i="10" s="1"/>
  <c r="E41" i="8" a="1"/>
  <c r="E41" i="8" s="1"/>
  <c r="C39" i="10" s="1"/>
  <c r="K41" i="8" a="1"/>
  <c r="K41" i="8" s="1"/>
  <c r="I39" i="10" s="1"/>
  <c r="O41" i="8" a="1"/>
  <c r="O41" i="8" s="1"/>
  <c r="M39" i="10" s="1"/>
  <c r="S41" i="8" a="1"/>
  <c r="S41" i="8" s="1"/>
  <c r="Q39" i="10" s="1"/>
  <c r="W41" i="8" a="1"/>
  <c r="W41" i="8" s="1"/>
  <c r="U39" i="10" s="1"/>
  <c r="AA41" i="8" a="1"/>
  <c r="AA41" i="8" s="1"/>
  <c r="Y39" i="10" s="1"/>
  <c r="AE41" i="8" a="1"/>
  <c r="AE41" i="8" s="1"/>
  <c r="AC39" i="10" s="1"/>
  <c r="AI41" i="8" a="1"/>
  <c r="AI41" i="8" s="1"/>
  <c r="AG39" i="10" s="1"/>
  <c r="AM41" i="8" a="1"/>
  <c r="AM41" i="8" s="1"/>
  <c r="AK39" i="10" s="1"/>
  <c r="AQ41" i="8" a="1"/>
  <c r="AQ41" i="8" s="1"/>
  <c r="AO39" i="10" s="1"/>
  <c r="D41" i="8" a="1"/>
  <c r="D41" i="8" s="1"/>
  <c r="B39" i="10" s="1"/>
  <c r="H41" i="8" a="1"/>
  <c r="H41" i="8" s="1"/>
  <c r="F39" i="10" s="1"/>
  <c r="L41" i="8" a="1"/>
  <c r="L41" i="8" s="1"/>
  <c r="J39" i="10" s="1"/>
  <c r="P41" i="8" a="1"/>
  <c r="P41" i="8" s="1"/>
  <c r="N39" i="10" s="1"/>
  <c r="T41" i="8" a="1"/>
  <c r="T41" i="8" s="1"/>
  <c r="R39" i="10" s="1"/>
  <c r="X41" i="8" a="1"/>
  <c r="X41" i="8" s="1"/>
  <c r="V39" i="10" s="1"/>
  <c r="AB41" i="8" a="1"/>
  <c r="AB41" i="8" s="1"/>
  <c r="Z39" i="10" s="1"/>
  <c r="AF41" i="8" a="1"/>
  <c r="AF41" i="8" s="1"/>
  <c r="AD39" i="10" s="1"/>
  <c r="AJ41" i="8" a="1"/>
  <c r="AJ41" i="8" s="1"/>
  <c r="AH39" i="10" s="1"/>
  <c r="AN41" i="8" a="1"/>
  <c r="AN41" i="8" s="1"/>
  <c r="AL39" i="10" s="1"/>
  <c r="AR41" i="8" a="1"/>
  <c r="AR41" i="8" s="1"/>
  <c r="AP39" i="10" s="1"/>
  <c r="F41" i="8" a="1"/>
  <c r="F41" i="8" s="1"/>
  <c r="D39" i="10" s="1"/>
  <c r="I41" i="8" a="1"/>
  <c r="I41" i="8" s="1"/>
  <c r="G39" i="10" s="1"/>
  <c r="M41" i="8" a="1"/>
  <c r="M41" i="8" s="1"/>
  <c r="K39" i="10" s="1"/>
  <c r="Q41" i="8" a="1"/>
  <c r="Q41" i="8" s="1"/>
  <c r="O39" i="10" s="1"/>
  <c r="U41" i="8" a="1"/>
  <c r="U41" i="8" s="1"/>
  <c r="S39" i="10" s="1"/>
  <c r="Y41" i="8" a="1"/>
  <c r="Y41" i="8" s="1"/>
  <c r="W39" i="10" s="1"/>
  <c r="AC41" i="8" a="1"/>
  <c r="AC41" i="8" s="1"/>
  <c r="AA39" i="10" s="1"/>
  <c r="AG41" i="8" a="1"/>
  <c r="AG41" i="8" s="1"/>
  <c r="AE39" i="10" s="1"/>
  <c r="AK41" i="8" a="1"/>
  <c r="AK41" i="8" s="1"/>
  <c r="AI39" i="10" s="1"/>
  <c r="AO41" i="8" a="1"/>
  <c r="AO41" i="8" s="1"/>
  <c r="AM39" i="10" s="1"/>
  <c r="G41" i="8" a="1"/>
  <c r="G41" i="8" s="1"/>
  <c r="E39" i="10" s="1"/>
  <c r="J41" i="8" a="1"/>
  <c r="J41" i="8" s="1"/>
  <c r="H39" i="10" s="1"/>
  <c r="N41" i="8" a="1"/>
  <c r="N41" i="8" s="1"/>
  <c r="L39" i="10" s="1"/>
  <c r="R41" i="8" a="1"/>
  <c r="R41" i="8" s="1"/>
  <c r="P39" i="10" s="1"/>
  <c r="V41" i="8" a="1"/>
  <c r="V41" i="8" s="1"/>
  <c r="T39" i="10" s="1"/>
  <c r="Z41" i="8" a="1"/>
  <c r="Z41" i="8" s="1"/>
  <c r="X39" i="10" s="1"/>
  <c r="AD41" i="8" a="1"/>
  <c r="AD41" i="8" s="1"/>
  <c r="AB39" i="10" s="1"/>
  <c r="AH41" i="8" a="1"/>
  <c r="AH41" i="8" s="1"/>
  <c r="AF39" i="10" s="1"/>
  <c r="AL41" i="8" a="1"/>
  <c r="AL41" i="8" s="1"/>
  <c r="AJ39" i="10" s="1"/>
  <c r="AP41" i="8" a="1"/>
  <c r="AP41" i="8" s="1"/>
  <c r="AN39" i="10" s="1"/>
  <c r="AT8" i="8" a="1"/>
  <c r="AT8" i="8" s="1"/>
  <c r="AR6" i="10" s="1"/>
  <c r="F8" i="8" a="1"/>
  <c r="F8" i="8" s="1"/>
  <c r="D6" i="10" s="1"/>
  <c r="I8" i="8" a="1"/>
  <c r="I8" i="8" s="1"/>
  <c r="G6" i="10" s="1"/>
  <c r="L8" i="8" a="1"/>
  <c r="L8" i="8" s="1"/>
  <c r="J6" i="10" s="1"/>
  <c r="O8" i="8" a="1"/>
  <c r="O8" i="8" s="1"/>
  <c r="M6" i="10" s="1"/>
  <c r="T8" i="8" a="1"/>
  <c r="T8" i="8" s="1"/>
  <c r="R6" i="10" s="1"/>
  <c r="W8" i="8" a="1"/>
  <c r="W8" i="8" s="1"/>
  <c r="U6" i="10" s="1"/>
  <c r="AB8" i="8" a="1"/>
  <c r="AB8" i="8" s="1"/>
  <c r="Z6" i="10" s="1"/>
  <c r="AE8" i="8" a="1"/>
  <c r="AE8" i="8" s="1"/>
  <c r="AC6" i="10" s="1"/>
  <c r="AJ8" i="8" a="1"/>
  <c r="AJ8" i="8" s="1"/>
  <c r="AH6" i="10" s="1"/>
  <c r="AM8" i="8" a="1"/>
  <c r="AM8" i="8" s="1"/>
  <c r="AK6" i="10" s="1"/>
  <c r="AV8" i="8" a="1"/>
  <c r="AV8" i="8" s="1"/>
  <c r="AT6" i="10" s="1"/>
  <c r="J8" i="8" a="1"/>
  <c r="J8" i="8" s="1"/>
  <c r="H6" i="10" s="1"/>
  <c r="P8" i="8" a="1"/>
  <c r="P8" i="8" s="1"/>
  <c r="N6" i="10" s="1"/>
  <c r="S8" i="8" a="1"/>
  <c r="S8" i="8" s="1"/>
  <c r="Q6" i="10" s="1"/>
  <c r="X8" i="8" a="1"/>
  <c r="X8" i="8" s="1"/>
  <c r="V6" i="10" s="1"/>
  <c r="AA8" i="8" a="1"/>
  <c r="AA8" i="8" s="1"/>
  <c r="Y6" i="10" s="1"/>
  <c r="AF8" i="8" a="1"/>
  <c r="AF8" i="8" s="1"/>
  <c r="AD6" i="10" s="1"/>
  <c r="AI8" i="8" a="1"/>
  <c r="AI8" i="8" s="1"/>
  <c r="AG6" i="10" s="1"/>
  <c r="AN8" i="8" a="1"/>
  <c r="AN8" i="8" s="1"/>
  <c r="AL6" i="10" s="1"/>
  <c r="AQ8" i="8" a="1"/>
  <c r="AQ8" i="8" s="1"/>
  <c r="AO6" i="10" s="1"/>
  <c r="AS8" i="8" a="1"/>
  <c r="AS8" i="8" s="1"/>
  <c r="AQ6" i="10" s="1"/>
  <c r="H8" i="8" a="1"/>
  <c r="H8" i="8" s="1"/>
  <c r="F6" i="10" s="1"/>
  <c r="N8" i="8" a="1"/>
  <c r="N8" i="8" s="1"/>
  <c r="L6" i="10" s="1"/>
  <c r="Y8" i="8" a="1"/>
  <c r="Y8" i="8" s="1"/>
  <c r="W6" i="10" s="1"/>
  <c r="AD8" i="8" a="1"/>
  <c r="AD8" i="8" s="1"/>
  <c r="AB6" i="10" s="1"/>
  <c r="AO8" i="8" a="1"/>
  <c r="AO8" i="8" s="1"/>
  <c r="AM6" i="10" s="1"/>
  <c r="AU8" i="8" a="1"/>
  <c r="AU8" i="8" s="1"/>
  <c r="AS6" i="10" s="1"/>
  <c r="U8" i="8" a="1"/>
  <c r="U8" i="8" s="1"/>
  <c r="S6" i="10" s="1"/>
  <c r="Z8" i="8" a="1"/>
  <c r="Z8" i="8" s="1"/>
  <c r="X6" i="10" s="1"/>
  <c r="AK8" i="8" a="1"/>
  <c r="AK8" i="8" s="1"/>
  <c r="AI6" i="10" s="1"/>
  <c r="AP8" i="8" a="1"/>
  <c r="AP8" i="8" s="1"/>
  <c r="AN6" i="10" s="1"/>
  <c r="E8" i="8" a="1"/>
  <c r="E8" i="8" s="1"/>
  <c r="C6" i="10" s="1"/>
  <c r="K8" i="8" a="1"/>
  <c r="K8" i="8" s="1"/>
  <c r="I6" i="10" s="1"/>
  <c r="Q8" i="8" a="1"/>
  <c r="Q8" i="8" s="1"/>
  <c r="O6" i="10" s="1"/>
  <c r="V8" i="8" a="1"/>
  <c r="V8" i="8" s="1"/>
  <c r="T6" i="10" s="1"/>
  <c r="AG8" i="8" a="1"/>
  <c r="AG8" i="8" s="1"/>
  <c r="AE6" i="10" s="1"/>
  <c r="AL8" i="8" a="1"/>
  <c r="AL8" i="8" s="1"/>
  <c r="AJ6" i="10" s="1"/>
  <c r="AR8" i="8" a="1"/>
  <c r="AR8" i="8" s="1"/>
  <c r="AP6" i="10" s="1"/>
  <c r="G8" i="8" a="1"/>
  <c r="G8" i="8" s="1"/>
  <c r="E6" i="10" s="1"/>
  <c r="M8" i="8" a="1"/>
  <c r="M8" i="8" s="1"/>
  <c r="K6" i="10" s="1"/>
  <c r="R8" i="8" a="1"/>
  <c r="R8" i="8" s="1"/>
  <c r="P6" i="10" s="1"/>
  <c r="AC8" i="8" a="1"/>
  <c r="AC8" i="8" s="1"/>
  <c r="AA6" i="10" s="1"/>
  <c r="AH8" i="8" a="1"/>
  <c r="AH8" i="8" s="1"/>
  <c r="AF6" i="10" s="1"/>
  <c r="D8" i="8" a="1"/>
  <c r="D8" i="8" s="1"/>
  <c r="B6" i="10" s="1"/>
  <c r="AV18" i="8" a="1"/>
  <c r="AV18" i="8" s="1"/>
  <c r="AT16" i="10" s="1"/>
  <c r="AT18" i="8" a="1"/>
  <c r="AT18" i="8" s="1"/>
  <c r="AR16" i="10" s="1"/>
  <c r="F18" i="8" a="1"/>
  <c r="F18" i="8" s="1"/>
  <c r="D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X18" i="8" a="1"/>
  <c r="X18" i="8" s="1"/>
  <c r="V16" i="10" s="1"/>
  <c r="AD18" i="8" a="1"/>
  <c r="AD18" i="8" s="1"/>
  <c r="AB16" i="10" s="1"/>
  <c r="AG18" i="8" a="1"/>
  <c r="AG18" i="8" s="1"/>
  <c r="AE16" i="10" s="1"/>
  <c r="AJ18" i="8" a="1"/>
  <c r="AJ18" i="8" s="1"/>
  <c r="AH16" i="10" s="1"/>
  <c r="AM18" i="8" a="1"/>
  <c r="AM18" i="8" s="1"/>
  <c r="AK16" i="10" s="1"/>
  <c r="AQ18" i="8" a="1"/>
  <c r="AQ18" i="8" s="1"/>
  <c r="AO16" i="10" s="1"/>
  <c r="AS18" i="8" a="1"/>
  <c r="AS18" i="8" s="1"/>
  <c r="AQ16" i="10" s="1"/>
  <c r="G18" i="8" a="1"/>
  <c r="G18" i="8" s="1"/>
  <c r="E16" i="10" s="1"/>
  <c r="J18" i="8" a="1"/>
  <c r="J18" i="8" s="1"/>
  <c r="H16" i="10" s="1"/>
  <c r="M18" i="8" a="1"/>
  <c r="M18" i="8" s="1"/>
  <c r="K16" i="10" s="1"/>
  <c r="S18" i="8" a="1"/>
  <c r="S18" i="8" s="1"/>
  <c r="Q16" i="10" s="1"/>
  <c r="V18" i="8" a="1"/>
  <c r="V18" i="8" s="1"/>
  <c r="T16" i="10" s="1"/>
  <c r="Y18" i="8" a="1"/>
  <c r="Y18" i="8" s="1"/>
  <c r="W16" i="10" s="1"/>
  <c r="AB18" i="8" a="1"/>
  <c r="AB18" i="8" s="1"/>
  <c r="Z16" i="10" s="1"/>
  <c r="AE18" i="8" a="1"/>
  <c r="AE18" i="8" s="1"/>
  <c r="AC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U18" i="8" a="1"/>
  <c r="AU18" i="8" s="1"/>
  <c r="AS16" i="10" s="1"/>
  <c r="E18" i="8" a="1"/>
  <c r="E18" i="8" s="1"/>
  <c r="C16" i="10" s="1"/>
  <c r="K18" i="8" a="1"/>
  <c r="K18" i="8" s="1"/>
  <c r="I16" i="10" s="1"/>
  <c r="P18" i="8" a="1"/>
  <c r="P18" i="8" s="1"/>
  <c r="N16" i="10" s="1"/>
  <c r="T18" i="8" a="1"/>
  <c r="T18" i="8" s="1"/>
  <c r="R16" i="10" s="1"/>
  <c r="W18" i="8" a="1"/>
  <c r="W18" i="8" s="1"/>
  <c r="U16" i="10" s="1"/>
  <c r="Z18" i="8" a="1"/>
  <c r="Z18" i="8" s="1"/>
  <c r="X16" i="10" s="1"/>
  <c r="AC18" i="8" a="1"/>
  <c r="AC18" i="8" s="1"/>
  <c r="AA16" i="10" s="1"/>
  <c r="AI18" i="8" a="1"/>
  <c r="AI18" i="8" s="1"/>
  <c r="AG16" i="10" s="1"/>
  <c r="AO18" i="8" a="1"/>
  <c r="AO18" i="8" s="1"/>
  <c r="AM16" i="10" s="1"/>
  <c r="AR18" i="8" a="1"/>
  <c r="AR18" i="8" s="1"/>
  <c r="AP16" i="10" s="1"/>
  <c r="H18" i="8" a="1"/>
  <c r="H18" i="8" s="1"/>
  <c r="F16" i="10" s="1"/>
  <c r="N18" i="8" a="1"/>
  <c r="N18" i="8" s="1"/>
  <c r="L16" i="10" s="1"/>
  <c r="Q18" i="8" a="1"/>
  <c r="Q18" i="8" s="1"/>
  <c r="O16" i="10" s="1"/>
  <c r="U18" i="8" a="1"/>
  <c r="U18" i="8" s="1"/>
  <c r="S16" i="10" s="1"/>
  <c r="AA18" i="8" a="1"/>
  <c r="AA18" i="8" s="1"/>
  <c r="Y16" i="10" s="1"/>
  <c r="AF18" i="8" a="1"/>
  <c r="AF18" i="8" s="1"/>
  <c r="AD16" i="10" s="1"/>
  <c r="AL18" i="8" a="1"/>
  <c r="AL18" i="8" s="1"/>
  <c r="AJ16" i="10" s="1"/>
  <c r="AP18" i="8" a="1"/>
  <c r="AP18" i="8" s="1"/>
  <c r="AN16" i="10" s="1"/>
  <c r="D18" i="8" a="1"/>
  <c r="D18" i="8" s="1"/>
  <c r="B16" i="10" s="1"/>
  <c r="AU15" i="8" a="1"/>
  <c r="AU15" i="8" s="1"/>
  <c r="AS13" i="10" s="1"/>
  <c r="AS15" i="8" a="1"/>
  <c r="AS15" i="8" s="1"/>
  <c r="AQ13" i="10" s="1"/>
  <c r="F15" i="8" a="1"/>
  <c r="F15" i="8" s="1"/>
  <c r="D13" i="10" s="1"/>
  <c r="J15" i="8" a="1"/>
  <c r="J15" i="8" s="1"/>
  <c r="H13" i="10" s="1"/>
  <c r="M15" i="8" a="1"/>
  <c r="M15" i="8" s="1"/>
  <c r="K13" i="10" s="1"/>
  <c r="S15" i="8" a="1"/>
  <c r="S15" i="8" s="1"/>
  <c r="Q13" i="10" s="1"/>
  <c r="V15" i="8" a="1"/>
  <c r="V15" i="8" s="1"/>
  <c r="T13" i="10" s="1"/>
  <c r="Z15" i="8" a="1"/>
  <c r="Z15" i="8" s="1"/>
  <c r="X13" i="10" s="1"/>
  <c r="AF15" i="8" a="1"/>
  <c r="AF15" i="8" s="1"/>
  <c r="AD13" i="10" s="1"/>
  <c r="AJ15" i="8" a="1"/>
  <c r="AJ15" i="8" s="1"/>
  <c r="AH13" i="10" s="1"/>
  <c r="AM15" i="8" a="1"/>
  <c r="AM15" i="8" s="1"/>
  <c r="AK13" i="10" s="1"/>
  <c r="AP15" i="8" a="1"/>
  <c r="AP15" i="8" s="1"/>
  <c r="AN13" i="10" s="1"/>
  <c r="G15" i="8" a="1"/>
  <c r="G15" i="8" s="1"/>
  <c r="E13" i="10" s="1"/>
  <c r="P15" i="8" a="1"/>
  <c r="P15" i="8" s="1"/>
  <c r="N13" i="10" s="1"/>
  <c r="T15" i="8" a="1"/>
  <c r="T15" i="8" s="1"/>
  <c r="R13" i="10" s="1"/>
  <c r="W15" i="8" a="1"/>
  <c r="W15" i="8" s="1"/>
  <c r="U13" i="10" s="1"/>
  <c r="AA15" i="8" a="1"/>
  <c r="AA15" i="8" s="1"/>
  <c r="Y13" i="10" s="1"/>
  <c r="AD15" i="8" a="1"/>
  <c r="AD15" i="8" s="1"/>
  <c r="AB13" i="10" s="1"/>
  <c r="AG15" i="8" a="1"/>
  <c r="AG15" i="8" s="1"/>
  <c r="AE13" i="10" s="1"/>
  <c r="AK15" i="8" a="1"/>
  <c r="AK15" i="8" s="1"/>
  <c r="AI13" i="10" s="1"/>
  <c r="AQ15" i="8" a="1"/>
  <c r="AQ15" i="8" s="1"/>
  <c r="AO13" i="10" s="1"/>
  <c r="AT15" i="8" a="1"/>
  <c r="AT15" i="8" s="1"/>
  <c r="AR13" i="10" s="1"/>
  <c r="H15" i="8" a="1"/>
  <c r="H15" i="8" s="1"/>
  <c r="F13" i="10" s="1"/>
  <c r="K15" i="8" a="1"/>
  <c r="K15" i="8" s="1"/>
  <c r="I13" i="10" s="1"/>
  <c r="N15" i="8" a="1"/>
  <c r="N15" i="8" s="1"/>
  <c r="L13" i="10" s="1"/>
  <c r="Q15" i="8" a="1"/>
  <c r="Q15" i="8" s="1"/>
  <c r="O13" i="10" s="1"/>
  <c r="U15" i="8" a="1"/>
  <c r="U15" i="8" s="1"/>
  <c r="S13" i="10" s="1"/>
  <c r="X15" i="8" a="1"/>
  <c r="X15" i="8" s="1"/>
  <c r="V13" i="10" s="1"/>
  <c r="AB15" i="8" a="1"/>
  <c r="AB15" i="8" s="1"/>
  <c r="Z13" i="10" s="1"/>
  <c r="AE15" i="8" a="1"/>
  <c r="AE15" i="8" s="1"/>
  <c r="AC13" i="10" s="1"/>
  <c r="AH15" i="8" a="1"/>
  <c r="AH15" i="8" s="1"/>
  <c r="AF13" i="10" s="1"/>
  <c r="AN15" i="8" a="1"/>
  <c r="AN15" i="8" s="1"/>
  <c r="AL13" i="10" s="1"/>
  <c r="AV15" i="8" a="1"/>
  <c r="AV15" i="8" s="1"/>
  <c r="AT13" i="10" s="1"/>
  <c r="E15" i="8" a="1"/>
  <c r="E15" i="8" s="1"/>
  <c r="C13" i="10" s="1"/>
  <c r="I15" i="8" a="1"/>
  <c r="I15" i="8" s="1"/>
  <c r="G13" i="10" s="1"/>
  <c r="L15" i="8" a="1"/>
  <c r="L15" i="8" s="1"/>
  <c r="J13" i="10" s="1"/>
  <c r="O15" i="8" a="1"/>
  <c r="O15" i="8" s="1"/>
  <c r="M13" i="10" s="1"/>
  <c r="R15" i="8" a="1"/>
  <c r="R15" i="8" s="1"/>
  <c r="P13" i="10" s="1"/>
  <c r="Y15" i="8" a="1"/>
  <c r="Y15" i="8" s="1"/>
  <c r="W13" i="10" s="1"/>
  <c r="AC15" i="8" a="1"/>
  <c r="AC15" i="8" s="1"/>
  <c r="AA13" i="10" s="1"/>
  <c r="AI15" i="8" a="1"/>
  <c r="AI15" i="8" s="1"/>
  <c r="AG13" i="10" s="1"/>
  <c r="AL15" i="8" a="1"/>
  <c r="AL15" i="8" s="1"/>
  <c r="AJ13" i="10" s="1"/>
  <c r="AO15" i="8" a="1"/>
  <c r="AO15" i="8" s="1"/>
  <c r="AM13" i="10" s="1"/>
  <c r="AR15" i="8" a="1"/>
  <c r="AR15" i="8" s="1"/>
  <c r="AP13" i="10" s="1"/>
  <c r="D15" i="8" a="1"/>
  <c r="D15" i="8" s="1"/>
  <c r="B13" i="10" s="1"/>
  <c r="AU7" i="8" a="1"/>
  <c r="AU7" i="8" s="1"/>
  <c r="AS5" i="10" s="1"/>
  <c r="H7" i="8" a="1"/>
  <c r="H7" i="8" s="1"/>
  <c r="F5" i="10" s="1"/>
  <c r="L7" i="8" a="1"/>
  <c r="L7" i="8" s="1"/>
  <c r="J5" i="10" s="1"/>
  <c r="O7" i="8" a="1"/>
  <c r="O7" i="8" s="1"/>
  <c r="M5" i="10" s="1"/>
  <c r="R7" i="8" a="1"/>
  <c r="R7" i="8" s="1"/>
  <c r="P5" i="10" s="1"/>
  <c r="X7" i="8" a="1"/>
  <c r="X7" i="8" s="1"/>
  <c r="V5" i="10" s="1"/>
  <c r="AA7" i="8" a="1"/>
  <c r="AA7" i="8" s="1"/>
  <c r="Y5" i="10" s="1"/>
  <c r="AE7" i="8" a="1"/>
  <c r="AE7" i="8" s="1"/>
  <c r="AC5" i="10" s="1"/>
  <c r="AK7" i="8" a="1"/>
  <c r="AK7" i="8" s="1"/>
  <c r="AI5" i="10" s="1"/>
  <c r="AP7" i="8" a="1"/>
  <c r="AP7" i="8" s="1"/>
  <c r="AN5" i="10" s="1"/>
  <c r="AS7" i="8" a="1"/>
  <c r="AS7" i="8" s="1"/>
  <c r="AQ5" i="10" s="1"/>
  <c r="G7" i="8" a="1"/>
  <c r="G7" i="8" s="1"/>
  <c r="E5" i="10" s="1"/>
  <c r="J7" i="8" a="1"/>
  <c r="J7" i="8" s="1"/>
  <c r="H5" i="10" s="1"/>
  <c r="P7" i="8" a="1"/>
  <c r="P7" i="8" s="1"/>
  <c r="N5" i="10" s="1"/>
  <c r="T7" i="8" a="1"/>
  <c r="T7" i="8" s="1"/>
  <c r="R5" i="10" s="1"/>
  <c r="W7" i="8" a="1"/>
  <c r="W7" i="8" s="1"/>
  <c r="U5" i="10" s="1"/>
  <c r="AC7" i="8" a="1"/>
  <c r="AC7" i="8" s="1"/>
  <c r="AA5" i="10" s="1"/>
  <c r="AF7" i="8" a="1"/>
  <c r="AF7" i="8" s="1"/>
  <c r="AD5" i="10" s="1"/>
  <c r="AI7" i="8" a="1"/>
  <c r="AI7" i="8" s="1"/>
  <c r="AG5" i="10" s="1"/>
  <c r="AL7" i="8" a="1"/>
  <c r="AL7" i="8" s="1"/>
  <c r="AJ5" i="10" s="1"/>
  <c r="AO7" i="8" a="1"/>
  <c r="AO7" i="8" s="1"/>
  <c r="AM5" i="10" s="1"/>
  <c r="AR7" i="8" a="1"/>
  <c r="AR7" i="8" s="1"/>
  <c r="AP5" i="10" s="1"/>
  <c r="E7" i="8" a="1"/>
  <c r="E7" i="8" s="1"/>
  <c r="C5" i="10" s="1"/>
  <c r="K7" i="8" a="1"/>
  <c r="K7" i="8" s="1"/>
  <c r="I5" i="10" s="1"/>
  <c r="Q7" i="8" a="1"/>
  <c r="Q7" i="8" s="1"/>
  <c r="O5" i="10" s="1"/>
  <c r="AD7" i="8" a="1"/>
  <c r="AD7" i="8" s="1"/>
  <c r="AB5" i="10" s="1"/>
  <c r="AJ7" i="8" a="1"/>
  <c r="AJ7" i="8" s="1"/>
  <c r="AH5" i="10" s="1"/>
  <c r="F7" i="8" a="1"/>
  <c r="F7" i="8" s="1"/>
  <c r="D5" i="10" s="1"/>
  <c r="M7" i="8" a="1"/>
  <c r="M7" i="8" s="1"/>
  <c r="K5" i="10" s="1"/>
  <c r="S7" i="8" a="1"/>
  <c r="S7" i="8" s="1"/>
  <c r="Q5" i="10" s="1"/>
  <c r="Y7" i="8" a="1"/>
  <c r="Y7" i="8" s="1"/>
  <c r="W5" i="10" s="1"/>
  <c r="AQ7" i="8" a="1"/>
  <c r="AQ7" i="8" s="1"/>
  <c r="AO5" i="10" s="1"/>
  <c r="AT7" i="8" a="1"/>
  <c r="AT7" i="8" s="1"/>
  <c r="AR5" i="10" s="1"/>
  <c r="N7" i="8" a="1"/>
  <c r="N7" i="8" s="1"/>
  <c r="L5" i="10" s="1"/>
  <c r="U7" i="8" a="1"/>
  <c r="U7" i="8" s="1"/>
  <c r="S5" i="10" s="1"/>
  <c r="Z7" i="8" a="1"/>
  <c r="Z7" i="8" s="1"/>
  <c r="X5" i="10" s="1"/>
  <c r="AG7" i="8" a="1"/>
  <c r="AG7" i="8" s="1"/>
  <c r="AE5" i="10" s="1"/>
  <c r="AM7" i="8" a="1"/>
  <c r="AM7" i="8" s="1"/>
  <c r="AK5" i="10" s="1"/>
  <c r="AV7" i="8" a="1"/>
  <c r="AV7" i="8" s="1"/>
  <c r="AT5" i="10" s="1"/>
  <c r="I7" i="8" a="1"/>
  <c r="I7" i="8" s="1"/>
  <c r="G5" i="10" s="1"/>
  <c r="V7" i="8" a="1"/>
  <c r="V7" i="8" s="1"/>
  <c r="T5" i="10" s="1"/>
  <c r="AB7" i="8" a="1"/>
  <c r="AB7" i="8" s="1"/>
  <c r="Z5" i="10" s="1"/>
  <c r="AH7" i="8" a="1"/>
  <c r="AH7" i="8" s="1"/>
  <c r="AF5" i="10" s="1"/>
  <c r="AN7" i="8" a="1"/>
  <c r="AN7" i="8" s="1"/>
  <c r="AL5" i="10" s="1"/>
  <c r="D7" i="8" a="1"/>
  <c r="D7" i="8" s="1"/>
  <c r="B5" i="10" s="1"/>
  <c r="AS44" i="8" a="1"/>
  <c r="AS44" i="8" s="1"/>
  <c r="AQ42" i="10" s="1"/>
  <c r="AT44" i="8" a="1"/>
  <c r="AT44" i="8" s="1"/>
  <c r="AR42" i="10" s="1"/>
  <c r="AU44" i="8" a="1"/>
  <c r="AU44" i="8" s="1"/>
  <c r="AS42" i="10" s="1"/>
  <c r="AV44" i="8" a="1"/>
  <c r="AV44" i="8" s="1"/>
  <c r="AT42" i="10" s="1"/>
  <c r="E44" i="8" a="1"/>
  <c r="E44" i="8" s="1"/>
  <c r="C42" i="10" s="1"/>
  <c r="H44" i="8" a="1"/>
  <c r="H44" i="8" s="1"/>
  <c r="F42" i="10" s="1"/>
  <c r="K44" i="8" a="1"/>
  <c r="K44" i="8" s="1"/>
  <c r="I42" i="10" s="1"/>
  <c r="N44" i="8" a="1"/>
  <c r="N44" i="8" s="1"/>
  <c r="L42" i="10" s="1"/>
  <c r="U44" i="8" a="1"/>
  <c r="U44" i="8" s="1"/>
  <c r="S42" i="10" s="1"/>
  <c r="X44" i="8" a="1"/>
  <c r="X44" i="8" s="1"/>
  <c r="V42" i="10" s="1"/>
  <c r="AA44" i="8" a="1"/>
  <c r="AA44" i="8" s="1"/>
  <c r="Y42" i="10" s="1"/>
  <c r="AD44" i="8" a="1"/>
  <c r="AD44" i="8" s="1"/>
  <c r="AB42" i="10" s="1"/>
  <c r="AK44" i="8" a="1"/>
  <c r="AK44" i="8" s="1"/>
  <c r="AI42" i="10" s="1"/>
  <c r="AN44" i="8" a="1"/>
  <c r="AN44" i="8" s="1"/>
  <c r="AL42" i="10" s="1"/>
  <c r="AQ44" i="8" a="1"/>
  <c r="AQ44" i="8" s="1"/>
  <c r="AO42" i="10" s="1"/>
  <c r="D44" i="8" a="1"/>
  <c r="D44" i="8" s="1"/>
  <c r="B42" i="10" s="1"/>
  <c r="I44" i="8" a="1"/>
  <c r="I44" i="8" s="1"/>
  <c r="G42" i="10" s="1"/>
  <c r="L44" i="8" a="1"/>
  <c r="L44" i="8" s="1"/>
  <c r="J42" i="10" s="1"/>
  <c r="O44" i="8" a="1"/>
  <c r="O44" i="8" s="1"/>
  <c r="M42" i="10" s="1"/>
  <c r="R44" i="8" a="1"/>
  <c r="R44" i="8" s="1"/>
  <c r="P42" i="10" s="1"/>
  <c r="Y44" i="8" a="1"/>
  <c r="Y44" i="8" s="1"/>
  <c r="W42" i="10" s="1"/>
  <c r="AB44" i="8" a="1"/>
  <c r="AB44" i="8" s="1"/>
  <c r="Z42" i="10" s="1"/>
  <c r="AE44" i="8" a="1"/>
  <c r="AE44" i="8" s="1"/>
  <c r="AC42" i="10" s="1"/>
  <c r="AH44" i="8" a="1"/>
  <c r="AH44" i="8" s="1"/>
  <c r="AF42" i="10" s="1"/>
  <c r="AO44" i="8" a="1"/>
  <c r="AO44" i="8" s="1"/>
  <c r="AM42" i="10" s="1"/>
  <c r="AR44" i="8" a="1"/>
  <c r="AR44" i="8" s="1"/>
  <c r="AP42" i="10" s="1"/>
  <c r="F44" i="8" a="1"/>
  <c r="F44" i="8" s="1"/>
  <c r="D42" i="10" s="1"/>
  <c r="M44" i="8" a="1"/>
  <c r="M44" i="8" s="1"/>
  <c r="K42" i="10" s="1"/>
  <c r="P44" i="8" a="1"/>
  <c r="P44" i="8" s="1"/>
  <c r="N42" i="10" s="1"/>
  <c r="S44" i="8" a="1"/>
  <c r="S44" i="8" s="1"/>
  <c r="Q42" i="10" s="1"/>
  <c r="V44" i="8" a="1"/>
  <c r="V44" i="8" s="1"/>
  <c r="T42" i="10" s="1"/>
  <c r="AC44" i="8" a="1"/>
  <c r="AC44" i="8" s="1"/>
  <c r="AA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G44" i="8" a="1"/>
  <c r="G44" i="8" s="1"/>
  <c r="E42" i="10" s="1"/>
  <c r="J44" i="8" a="1"/>
  <c r="J44" i="8" s="1"/>
  <c r="H42" i="10" s="1"/>
  <c r="Q44" i="8" a="1"/>
  <c r="Q44" i="8" s="1"/>
  <c r="O42" i="10" s="1"/>
  <c r="T44" i="8" a="1"/>
  <c r="T44" i="8" s="1"/>
  <c r="R42" i="10" s="1"/>
  <c r="W44" i="8" a="1"/>
  <c r="W44" i="8" s="1"/>
  <c r="U42" i="10" s="1"/>
  <c r="Z44" i="8" a="1"/>
  <c r="Z44" i="8" s="1"/>
  <c r="X42" i="10" s="1"/>
  <c r="AG44" i="8" a="1"/>
  <c r="AG44" i="8" s="1"/>
  <c r="AE42" i="10" s="1"/>
  <c r="AJ44" i="8" a="1"/>
  <c r="AJ44" i="8" s="1"/>
  <c r="AH42" i="10" s="1"/>
  <c r="AM44" i="8" a="1"/>
  <c r="AM44" i="8" s="1"/>
  <c r="AK42" i="10" s="1"/>
  <c r="AP44" i="8" a="1"/>
  <c r="AP44" i="8" s="1"/>
  <c r="AN42" i="10" s="1"/>
  <c r="AS40" i="8" a="1"/>
  <c r="AS40" i="8" s="1"/>
  <c r="AQ38" i="10" s="1"/>
  <c r="AV40" i="8" a="1"/>
  <c r="AV40" i="8" s="1"/>
  <c r="AT38" i="10" s="1"/>
  <c r="AU40" i="8" a="1"/>
  <c r="AU40" i="8" s="1"/>
  <c r="AS38" i="10" s="1"/>
  <c r="AT40" i="8" a="1"/>
  <c r="AT40" i="8" s="1"/>
  <c r="AR38" i="10" s="1"/>
  <c r="E40" i="8" a="1"/>
  <c r="E40" i="8" s="1"/>
  <c r="C38" i="10" s="1"/>
  <c r="H40" i="8" a="1"/>
  <c r="H40" i="8" s="1"/>
  <c r="F38" i="10" s="1"/>
  <c r="L40" i="8" a="1"/>
  <c r="L40" i="8" s="1"/>
  <c r="J38" i="10" s="1"/>
  <c r="R40" i="8" a="1"/>
  <c r="R40" i="8" s="1"/>
  <c r="P38" i="10" s="1"/>
  <c r="U40" i="8" a="1"/>
  <c r="U40" i="8" s="1"/>
  <c r="S38" i="10" s="1"/>
  <c r="Z40" i="8" a="1"/>
  <c r="Z40" i="8" s="1"/>
  <c r="X38" i="10" s="1"/>
  <c r="AC40" i="8" a="1"/>
  <c r="AC40" i="8" s="1"/>
  <c r="AA38" i="10" s="1"/>
  <c r="AH40" i="8" a="1"/>
  <c r="AH40" i="8" s="1"/>
  <c r="AF38" i="10" s="1"/>
  <c r="AK40" i="8" a="1"/>
  <c r="AK40" i="8" s="1"/>
  <c r="AI38" i="10" s="1"/>
  <c r="AP40" i="8" a="1"/>
  <c r="AP40" i="8" s="1"/>
  <c r="AN38" i="10" s="1"/>
  <c r="F40" i="8" a="1"/>
  <c r="F40" i="8" s="1"/>
  <c r="D38" i="10" s="1"/>
  <c r="I40" i="8" a="1"/>
  <c r="I40" i="8" s="1"/>
  <c r="G38" i="10" s="1"/>
  <c r="O40" i="8" a="1"/>
  <c r="O40" i="8" s="1"/>
  <c r="M38" i="10" s="1"/>
  <c r="S40" i="8" a="1"/>
  <c r="S40" i="8" s="1"/>
  <c r="Q38" i="10" s="1"/>
  <c r="X40" i="8" a="1"/>
  <c r="X40" i="8" s="1"/>
  <c r="V38" i="10" s="1"/>
  <c r="AA40" i="8" a="1"/>
  <c r="AA40" i="8" s="1"/>
  <c r="Y38" i="10" s="1"/>
  <c r="AF40" i="8" a="1"/>
  <c r="AF40" i="8" s="1"/>
  <c r="AD38" i="10" s="1"/>
  <c r="AI40" i="8" a="1"/>
  <c r="AI40" i="8" s="1"/>
  <c r="AG38" i="10" s="1"/>
  <c r="AN40" i="8" a="1"/>
  <c r="AN40" i="8" s="1"/>
  <c r="AL38" i="10" s="1"/>
  <c r="AQ40" i="8" a="1"/>
  <c r="AQ40" i="8" s="1"/>
  <c r="AO38" i="10" s="1"/>
  <c r="J40" i="8" a="1"/>
  <c r="J40" i="8" s="1"/>
  <c r="H38" i="10" s="1"/>
  <c r="M40" i="8" a="1"/>
  <c r="M40" i="8" s="1"/>
  <c r="K38" i="10" s="1"/>
  <c r="P40" i="8" a="1"/>
  <c r="P40" i="8" s="1"/>
  <c r="N38" i="10" s="1"/>
  <c r="V40" i="8" a="1"/>
  <c r="V40" i="8" s="1"/>
  <c r="T38" i="10" s="1"/>
  <c r="Y40" i="8" a="1"/>
  <c r="Y40" i="8" s="1"/>
  <c r="W38" i="10" s="1"/>
  <c r="AD40" i="8" a="1"/>
  <c r="AD40" i="8" s="1"/>
  <c r="AB38" i="10" s="1"/>
  <c r="AG40" i="8" a="1"/>
  <c r="AG40" i="8" s="1"/>
  <c r="AE38" i="10" s="1"/>
  <c r="AL40" i="8" a="1"/>
  <c r="AL40" i="8" s="1"/>
  <c r="AJ38" i="10" s="1"/>
  <c r="AO40" i="8" a="1"/>
  <c r="AO40" i="8" s="1"/>
  <c r="AM38" i="10" s="1"/>
  <c r="D40" i="8" a="1"/>
  <c r="D40" i="8" s="1"/>
  <c r="B38" i="10" s="1"/>
  <c r="G40" i="8" a="1"/>
  <c r="G40" i="8" s="1"/>
  <c r="E38" i="10" s="1"/>
  <c r="K40" i="8" a="1"/>
  <c r="K40" i="8" s="1"/>
  <c r="I38" i="10" s="1"/>
  <c r="N40" i="8" a="1"/>
  <c r="N40" i="8" s="1"/>
  <c r="L38" i="10" s="1"/>
  <c r="Q40" i="8" a="1"/>
  <c r="Q40" i="8" s="1"/>
  <c r="O38" i="10" s="1"/>
  <c r="T40" i="8" a="1"/>
  <c r="T40" i="8" s="1"/>
  <c r="R38" i="10" s="1"/>
  <c r="W40" i="8" a="1"/>
  <c r="W40" i="8" s="1"/>
  <c r="U38" i="10" s="1"/>
  <c r="AB40" i="8" a="1"/>
  <c r="AB40" i="8" s="1"/>
  <c r="Z38" i="10" s="1"/>
  <c r="AE40" i="8" a="1"/>
  <c r="AE40" i="8" s="1"/>
  <c r="AC38" i="10" s="1"/>
  <c r="AJ40" i="8" a="1"/>
  <c r="AJ40" i="8" s="1"/>
  <c r="AH38" i="10" s="1"/>
  <c r="AM40" i="8" a="1"/>
  <c r="AM40" i="8" s="1"/>
  <c r="AK38" i="10" s="1"/>
  <c r="AR40" i="8" a="1"/>
  <c r="AR40" i="8" s="1"/>
  <c r="AP38" i="10" s="1"/>
  <c r="AS17" i="8" a="1"/>
  <c r="AS17" i="8" s="1"/>
  <c r="AQ15" i="10" s="1"/>
  <c r="AU17" i="8" a="1"/>
  <c r="AU17" i="8" s="1"/>
  <c r="AS15" i="10" s="1"/>
  <c r="AV17" i="8" a="1"/>
  <c r="AV17" i="8" s="1"/>
  <c r="AT15" i="10" s="1"/>
  <c r="G17" i="8" a="1"/>
  <c r="G17" i="8" s="1"/>
  <c r="E15" i="10" s="1"/>
  <c r="K17" i="8" a="1"/>
  <c r="K17" i="8" s="1"/>
  <c r="I15" i="10" s="1"/>
  <c r="Q17" i="8" a="1"/>
  <c r="Q17" i="8" s="1"/>
  <c r="O15" i="10" s="1"/>
  <c r="T17" i="8" a="1"/>
  <c r="T17" i="8" s="1"/>
  <c r="R15" i="10" s="1"/>
  <c r="W17" i="8" a="1"/>
  <c r="W17" i="8" s="1"/>
  <c r="U15" i="10" s="1"/>
  <c r="AA17" i="8" a="1"/>
  <c r="AA17" i="8" s="1"/>
  <c r="Y15" i="10" s="1"/>
  <c r="AG17" i="8" a="1"/>
  <c r="AG17" i="8" s="1"/>
  <c r="AE15" i="10" s="1"/>
  <c r="AK17" i="8" a="1"/>
  <c r="AK17" i="8" s="1"/>
  <c r="AI15" i="10" s="1"/>
  <c r="AN17" i="8" a="1"/>
  <c r="AN17" i="8" s="1"/>
  <c r="AL15" i="10" s="1"/>
  <c r="E17" i="8" a="1"/>
  <c r="E17" i="8" s="1"/>
  <c r="C15" i="10" s="1"/>
  <c r="H17" i="8" a="1"/>
  <c r="H17" i="8" s="1"/>
  <c r="F15" i="10" s="1"/>
  <c r="N17" i="8" a="1"/>
  <c r="N17" i="8" s="1"/>
  <c r="L15" i="10" s="1"/>
  <c r="R17" i="8" a="1"/>
  <c r="R17" i="8" s="1"/>
  <c r="P15" i="10" s="1"/>
  <c r="U17" i="8" a="1"/>
  <c r="U17" i="8" s="1"/>
  <c r="S15" i="10" s="1"/>
  <c r="X17" i="8" a="1"/>
  <c r="X17" i="8" s="1"/>
  <c r="V15" i="10" s="1"/>
  <c r="AD17" i="8" a="1"/>
  <c r="AD17" i="8" s="1"/>
  <c r="AB15" i="10" s="1"/>
  <c r="AH17" i="8" a="1"/>
  <c r="AH17" i="8" s="1"/>
  <c r="AF15" i="10" s="1"/>
  <c r="AO17" i="8" a="1"/>
  <c r="AO17" i="8" s="1"/>
  <c r="AM15" i="10" s="1"/>
  <c r="AR17" i="8" a="1"/>
  <c r="AR17" i="8" s="1"/>
  <c r="AP15" i="10" s="1"/>
  <c r="I17" i="8" a="1"/>
  <c r="I17" i="8" s="1"/>
  <c r="G15" i="10" s="1"/>
  <c r="L17" i="8" a="1"/>
  <c r="L17" i="8" s="1"/>
  <c r="J15" i="10" s="1"/>
  <c r="O17" i="8" a="1"/>
  <c r="O17" i="8" s="1"/>
  <c r="M15" i="10" s="1"/>
  <c r="S17" i="8" a="1"/>
  <c r="S17" i="8" s="1"/>
  <c r="Q15" i="10" s="1"/>
  <c r="Y17" i="8" a="1"/>
  <c r="Y17" i="8" s="1"/>
  <c r="W15" i="10" s="1"/>
  <c r="AB17" i="8" a="1"/>
  <c r="AB17" i="8" s="1"/>
  <c r="Z15" i="10" s="1"/>
  <c r="AE17" i="8" a="1"/>
  <c r="AE17" i="8" s="1"/>
  <c r="AC15" i="10" s="1"/>
  <c r="AI17" i="8" a="1"/>
  <c r="AI17" i="8" s="1"/>
  <c r="AG15" i="10" s="1"/>
  <c r="AL17" i="8" a="1"/>
  <c r="AL17" i="8" s="1"/>
  <c r="AJ15" i="10" s="1"/>
  <c r="AP17" i="8" a="1"/>
  <c r="AP17" i="8" s="1"/>
  <c r="AN15" i="10" s="1"/>
  <c r="AT17" i="8" a="1"/>
  <c r="AT17" i="8" s="1"/>
  <c r="AR15" i="10" s="1"/>
  <c r="F17" i="8" a="1"/>
  <c r="F17" i="8" s="1"/>
  <c r="D15" i="10" s="1"/>
  <c r="J17" i="8" a="1"/>
  <c r="J17" i="8" s="1"/>
  <c r="H15" i="10" s="1"/>
  <c r="M17" i="8" a="1"/>
  <c r="M17" i="8" s="1"/>
  <c r="K15" i="10" s="1"/>
  <c r="P17" i="8" a="1"/>
  <c r="P17" i="8" s="1"/>
  <c r="N15" i="10" s="1"/>
  <c r="V17" i="8" a="1"/>
  <c r="V17" i="8" s="1"/>
  <c r="T15" i="10" s="1"/>
  <c r="Z17" i="8" a="1"/>
  <c r="Z17" i="8" s="1"/>
  <c r="X15" i="10" s="1"/>
  <c r="AC17" i="8" a="1"/>
  <c r="AC17" i="8" s="1"/>
  <c r="AA15" i="10" s="1"/>
  <c r="AF17" i="8" a="1"/>
  <c r="AF17" i="8" s="1"/>
  <c r="AD15" i="10" s="1"/>
  <c r="AJ17" i="8" a="1"/>
  <c r="AJ17" i="8" s="1"/>
  <c r="AH15" i="10" s="1"/>
  <c r="AM17" i="8" a="1"/>
  <c r="AM17" i="8" s="1"/>
  <c r="AK15" i="10" s="1"/>
  <c r="AQ17" i="8" a="1"/>
  <c r="AQ17" i="8" s="1"/>
  <c r="AO15" i="10" s="1"/>
  <c r="D17" i="8" a="1"/>
  <c r="D17" i="8" s="1"/>
  <c r="B15" i="10" s="1"/>
  <c r="AT37" i="8" a="1"/>
  <c r="AT37" i="8" s="1"/>
  <c r="AR35" i="10" s="1"/>
  <c r="AU37" i="8" a="1"/>
  <c r="AU37" i="8" s="1"/>
  <c r="AS35" i="10" s="1"/>
  <c r="AV37" i="8" a="1"/>
  <c r="AV37" i="8" s="1"/>
  <c r="AT35" i="10" s="1"/>
  <c r="AS37" i="8" a="1"/>
  <c r="AS37" i="8" s="1"/>
  <c r="AQ35" i="10" s="1"/>
  <c r="G37" i="8" a="1"/>
  <c r="G37" i="8" s="1"/>
  <c r="E35" i="10" s="1"/>
  <c r="K37" i="8" a="1"/>
  <c r="K37" i="8" s="1"/>
  <c r="I35" i="10" s="1"/>
  <c r="N37" i="8" a="1"/>
  <c r="N37" i="8" s="1"/>
  <c r="L35" i="10" s="1"/>
  <c r="Q37" i="8" a="1"/>
  <c r="Q37" i="8" s="1"/>
  <c r="O35" i="10" s="1"/>
  <c r="W37" i="8" a="1"/>
  <c r="W37" i="8" s="1"/>
  <c r="U35" i="10" s="1"/>
  <c r="AA37" i="8" a="1"/>
  <c r="AA37" i="8" s="1"/>
  <c r="Y35" i="10" s="1"/>
  <c r="AD37" i="8" a="1"/>
  <c r="AD37" i="8" s="1"/>
  <c r="AB35" i="10" s="1"/>
  <c r="AG37" i="8" a="1"/>
  <c r="AG37" i="8" s="1"/>
  <c r="AE35" i="10" s="1"/>
  <c r="AM37" i="8" a="1"/>
  <c r="AM37" i="8" s="1"/>
  <c r="AK35" i="10" s="1"/>
  <c r="AQ37" i="8" a="1"/>
  <c r="AQ37" i="8" s="1"/>
  <c r="AO35" i="10" s="1"/>
  <c r="E37" i="8" a="1"/>
  <c r="E37" i="8" s="1"/>
  <c r="C35" i="10" s="1"/>
  <c r="H37" i="8" a="1"/>
  <c r="H37" i="8" s="1"/>
  <c r="F35" i="10" s="1"/>
  <c r="L37" i="8" a="1"/>
  <c r="L37" i="8" s="1"/>
  <c r="J35" i="10" s="1"/>
  <c r="R37" i="8" a="1"/>
  <c r="R37" i="8" s="1"/>
  <c r="P35" i="10" s="1"/>
  <c r="U37" i="8" a="1"/>
  <c r="U37" i="8" s="1"/>
  <c r="S35" i="10" s="1"/>
  <c r="X37" i="8" a="1"/>
  <c r="X37" i="8" s="1"/>
  <c r="V35" i="10" s="1"/>
  <c r="AB37" i="8" a="1"/>
  <c r="AB37" i="8" s="1"/>
  <c r="Z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R37" i="8" a="1"/>
  <c r="AR37" i="8" s="1"/>
  <c r="AP35" i="10" s="1"/>
  <c r="F37" i="8" a="1"/>
  <c r="F37" i="8" s="1"/>
  <c r="D35" i="10" s="1"/>
  <c r="I37" i="8" a="1"/>
  <c r="I37" i="8" s="1"/>
  <c r="G35" i="10" s="1"/>
  <c r="O37" i="8" a="1"/>
  <c r="O37" i="8" s="1"/>
  <c r="M35" i="10" s="1"/>
  <c r="S37" i="8" a="1"/>
  <c r="S37" i="8" s="1"/>
  <c r="Q35" i="10" s="1"/>
  <c r="V37" i="8" a="1"/>
  <c r="V37" i="8" s="1"/>
  <c r="T35" i="10" s="1"/>
  <c r="Y37" i="8" a="1"/>
  <c r="Y37" i="8" s="1"/>
  <c r="W35" i="10" s="1"/>
  <c r="AE37" i="8" a="1"/>
  <c r="AE37" i="8" s="1"/>
  <c r="AC35" i="10" s="1"/>
  <c r="AI37" i="8" a="1"/>
  <c r="AI37" i="8" s="1"/>
  <c r="AG35" i="10" s="1"/>
  <c r="AL37" i="8" a="1"/>
  <c r="AL37" i="8" s="1"/>
  <c r="AJ35" i="10" s="1"/>
  <c r="AO37" i="8" a="1"/>
  <c r="AO37" i="8" s="1"/>
  <c r="AM35" i="10" s="1"/>
  <c r="D37" i="8" a="1"/>
  <c r="D37" i="8" s="1"/>
  <c r="B35" i="10" s="1"/>
  <c r="J37" i="8" a="1"/>
  <c r="J37" i="8" s="1"/>
  <c r="H35" i="10" s="1"/>
  <c r="M37" i="8" a="1"/>
  <c r="M37" i="8" s="1"/>
  <c r="K35" i="10" s="1"/>
  <c r="P37" i="8" a="1"/>
  <c r="P37" i="8" s="1"/>
  <c r="N35" i="10" s="1"/>
  <c r="T37" i="8" a="1"/>
  <c r="T37" i="8" s="1"/>
  <c r="R35" i="10" s="1"/>
  <c r="Z37" i="8" a="1"/>
  <c r="Z37" i="8" s="1"/>
  <c r="X35" i="10" s="1"/>
  <c r="AC37" i="8" a="1"/>
  <c r="AC37" i="8" s="1"/>
  <c r="AA35" i="10" s="1"/>
  <c r="AF37" i="8" a="1"/>
  <c r="AF37" i="8" s="1"/>
  <c r="AD35" i="10" s="1"/>
  <c r="AJ37" i="8" a="1"/>
  <c r="AJ37" i="8" s="1"/>
  <c r="AH35" i="10" s="1"/>
  <c r="AP37" i="8" a="1"/>
  <c r="AP37" i="8" s="1"/>
  <c r="AN35" i="10" s="1"/>
  <c r="AU38" i="8" a="1"/>
  <c r="AU38" i="8" s="1"/>
  <c r="AS36" i="10" s="1"/>
  <c r="AS38" i="8" a="1"/>
  <c r="AS38" i="8" s="1"/>
  <c r="AQ36" i="10" s="1"/>
  <c r="AV38" i="8" a="1"/>
  <c r="AV38" i="8" s="1"/>
  <c r="AT36" i="10" s="1"/>
  <c r="AT38" i="8" a="1"/>
  <c r="AT38" i="8" s="1"/>
  <c r="AR36" i="10" s="1"/>
  <c r="F38" i="8" a="1"/>
  <c r="F38" i="8" s="1"/>
  <c r="D36" i="10" s="1"/>
  <c r="I38" i="8" a="1"/>
  <c r="I38" i="8" s="1"/>
  <c r="G36" i="10" s="1"/>
  <c r="O38" i="8" a="1"/>
  <c r="O38" i="8" s="1"/>
  <c r="M36" i="10" s="1"/>
  <c r="S38" i="8" a="1"/>
  <c r="S38" i="8" s="1"/>
  <c r="Q36" i="10" s="1"/>
  <c r="V38" i="8" a="1"/>
  <c r="V38" i="8" s="1"/>
  <c r="T36" i="10" s="1"/>
  <c r="Y38" i="8" a="1"/>
  <c r="Y38" i="8" s="1"/>
  <c r="W36" i="10" s="1"/>
  <c r="AE38" i="8" a="1"/>
  <c r="AE38" i="8" s="1"/>
  <c r="AC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R38" i="8" a="1"/>
  <c r="AR38" i="8" s="1"/>
  <c r="AP36" i="10" s="1"/>
  <c r="J38" i="8" a="1"/>
  <c r="J38" i="8" s="1"/>
  <c r="H36" i="10" s="1"/>
  <c r="M38" i="8" a="1"/>
  <c r="M38" i="8" s="1"/>
  <c r="K36" i="10" s="1"/>
  <c r="P38" i="8" a="1"/>
  <c r="P38" i="8" s="1"/>
  <c r="N36" i="10" s="1"/>
  <c r="T38" i="8" a="1"/>
  <c r="T38" i="8" s="1"/>
  <c r="R36" i="10" s="1"/>
  <c r="Z38" i="8" a="1"/>
  <c r="Z38" i="8" s="1"/>
  <c r="X36" i="10" s="1"/>
  <c r="AC38" i="8" a="1"/>
  <c r="AC38" i="8" s="1"/>
  <c r="AA36" i="10" s="1"/>
  <c r="AF38" i="8" a="1"/>
  <c r="AF38" i="8" s="1"/>
  <c r="AD36" i="10" s="1"/>
  <c r="AI38" i="8" a="1"/>
  <c r="AI38" i="8" s="1"/>
  <c r="AG36" i="10" s="1"/>
  <c r="AL38" i="8" a="1"/>
  <c r="AL38" i="8" s="1"/>
  <c r="AJ36" i="10" s="1"/>
  <c r="AO38" i="8" a="1"/>
  <c r="AO38" i="8" s="1"/>
  <c r="AM36" i="10" s="1"/>
  <c r="G38" i="8" a="1"/>
  <c r="G38" i="8" s="1"/>
  <c r="E36" i="10" s="1"/>
  <c r="K38" i="8" a="1"/>
  <c r="K38" i="8" s="1"/>
  <c r="I36" i="10" s="1"/>
  <c r="N38" i="8" a="1"/>
  <c r="N38" i="8" s="1"/>
  <c r="L36" i="10" s="1"/>
  <c r="Q38" i="8" a="1"/>
  <c r="Q38" i="8" s="1"/>
  <c r="O36" i="10" s="1"/>
  <c r="W38" i="8" a="1"/>
  <c r="W38" i="8" s="1"/>
  <c r="U36" i="10" s="1"/>
  <c r="AA38" i="8" a="1"/>
  <c r="AA38" i="8" s="1"/>
  <c r="Y36" i="10" s="1"/>
  <c r="AD38" i="8" a="1"/>
  <c r="AD38" i="8" s="1"/>
  <c r="AB36" i="10" s="1"/>
  <c r="AJ38" i="8" a="1"/>
  <c r="AJ38" i="8" s="1"/>
  <c r="AH36" i="10" s="1"/>
  <c r="AP38" i="8" a="1"/>
  <c r="AP38" i="8" s="1"/>
  <c r="AN36" i="10" s="1"/>
  <c r="E38" i="8" a="1"/>
  <c r="E38" i="8" s="1"/>
  <c r="C36" i="10" s="1"/>
  <c r="H38" i="8" a="1"/>
  <c r="H38" i="8" s="1"/>
  <c r="F36" i="10" s="1"/>
  <c r="L38" i="8" a="1"/>
  <c r="L38" i="8" s="1"/>
  <c r="J36" i="10" s="1"/>
  <c r="R38" i="8" a="1"/>
  <c r="R38" i="8" s="1"/>
  <c r="P36" i="10" s="1"/>
  <c r="U38" i="8" a="1"/>
  <c r="U38" i="8" s="1"/>
  <c r="S36" i="10" s="1"/>
  <c r="X38" i="8" a="1"/>
  <c r="X38" i="8" s="1"/>
  <c r="V36" i="10" s="1"/>
  <c r="AB38" i="8" a="1"/>
  <c r="AB38" i="8" s="1"/>
  <c r="Z36" i="10" s="1"/>
  <c r="AG38" i="8" a="1"/>
  <c r="AG38" i="8" s="1"/>
  <c r="AE36" i="10" s="1"/>
  <c r="AM38" i="8" a="1"/>
  <c r="AM38" i="8" s="1"/>
  <c r="AK36" i="10" s="1"/>
  <c r="AQ38" i="8" a="1"/>
  <c r="AQ38" i="8" s="1"/>
  <c r="AO36" i="10" s="1"/>
  <c r="D38" i="8" a="1"/>
  <c r="D38" i="8" s="1"/>
  <c r="B36" i="10" s="1"/>
  <c r="AS32" i="8" a="1"/>
  <c r="AS32" i="8" s="1"/>
  <c r="AQ30" i="10" s="1"/>
  <c r="AV32" i="8" a="1"/>
  <c r="AV32" i="8" s="1"/>
  <c r="AT30" i="10" s="1"/>
  <c r="AU32" i="8" a="1"/>
  <c r="AU32" i="8" s="1"/>
  <c r="AS30" i="10" s="1"/>
  <c r="E32" i="8" a="1"/>
  <c r="E32" i="8" s="1"/>
  <c r="C30" i="10" s="1"/>
  <c r="I32" i="8" a="1"/>
  <c r="I32" i="8" s="1"/>
  <c r="G30" i="10" s="1"/>
  <c r="L32" i="8" a="1"/>
  <c r="L32" i="8" s="1"/>
  <c r="J30" i="10" s="1"/>
  <c r="P32" i="8" a="1"/>
  <c r="P32" i="8" s="1"/>
  <c r="N30" i="10" s="1"/>
  <c r="S32" i="8" a="1"/>
  <c r="S32" i="8" s="1"/>
  <c r="Q30" i="10" s="1"/>
  <c r="W32" i="8" a="1"/>
  <c r="W32" i="8" s="1"/>
  <c r="U30" i="10" s="1"/>
  <c r="AD32" i="8" a="1"/>
  <c r="AD32" i="8" s="1"/>
  <c r="AB30" i="10" s="1"/>
  <c r="F32" i="8" a="1"/>
  <c r="F32" i="8" s="1"/>
  <c r="D30" i="10" s="1"/>
  <c r="J32" i="8" a="1"/>
  <c r="J32" i="8" s="1"/>
  <c r="H30" i="10" s="1"/>
  <c r="M32" i="8" a="1"/>
  <c r="M32" i="8" s="1"/>
  <c r="K30" i="10" s="1"/>
  <c r="Q32" i="8" a="1"/>
  <c r="Q32" i="8" s="1"/>
  <c r="O30" i="10" s="1"/>
  <c r="T32" i="8" a="1"/>
  <c r="T32" i="8" s="1"/>
  <c r="R30" i="10" s="1"/>
  <c r="X32" i="8" a="1"/>
  <c r="X32" i="8" s="1"/>
  <c r="V30" i="10" s="1"/>
  <c r="AA32" i="8" a="1"/>
  <c r="AA32" i="8" s="1"/>
  <c r="Y30" i="10" s="1"/>
  <c r="AT32" i="8" a="1"/>
  <c r="AT32" i="8" s="1"/>
  <c r="AR30" i="10" s="1"/>
  <c r="K32" i="8" a="1"/>
  <c r="K32" i="8" s="1"/>
  <c r="I30" i="10" s="1"/>
  <c r="Z32" i="8" a="1"/>
  <c r="Z32" i="8" s="1"/>
  <c r="X30" i="10" s="1"/>
  <c r="AF32" i="8" a="1"/>
  <c r="AF32" i="8" s="1"/>
  <c r="AD30" i="10" s="1"/>
  <c r="AI32" i="8" a="1"/>
  <c r="AI32" i="8" s="1"/>
  <c r="AG30" i="10" s="1"/>
  <c r="AM32" i="8" a="1"/>
  <c r="AM32" i="8" s="1"/>
  <c r="AK30" i="10" s="1"/>
  <c r="G32" i="8" a="1"/>
  <c r="G32" i="8" s="1"/>
  <c r="E30" i="10" s="1"/>
  <c r="N32" i="8" a="1"/>
  <c r="N32" i="8" s="1"/>
  <c r="L30" i="10" s="1"/>
  <c r="U32" i="8" a="1"/>
  <c r="U32" i="8" s="1"/>
  <c r="S30" i="10" s="1"/>
  <c r="AB32" i="8" a="1"/>
  <c r="AB32" i="8" s="1"/>
  <c r="Z30" i="10" s="1"/>
  <c r="AG32" i="8" a="1"/>
  <c r="AG32" i="8" s="1"/>
  <c r="AE30" i="10" s="1"/>
  <c r="AJ32" i="8" a="1"/>
  <c r="AJ32" i="8" s="1"/>
  <c r="AH30" i="10" s="1"/>
  <c r="AN32" i="8" a="1"/>
  <c r="AN32" i="8" s="1"/>
  <c r="AL30" i="10" s="1"/>
  <c r="AQ32" i="8" a="1"/>
  <c r="AQ32" i="8" s="1"/>
  <c r="AO30" i="10" s="1"/>
  <c r="H32" i="8" a="1"/>
  <c r="H32" i="8" s="1"/>
  <c r="F30" i="10" s="1"/>
  <c r="O32" i="8" a="1"/>
  <c r="O32" i="8" s="1"/>
  <c r="M30" i="10" s="1"/>
  <c r="V32" i="8" a="1"/>
  <c r="V32" i="8" s="1"/>
  <c r="T30" i="10" s="1"/>
  <c r="AC32" i="8" a="1"/>
  <c r="AC32" i="8" s="1"/>
  <c r="AA30" i="10" s="1"/>
  <c r="AH32" i="8" a="1"/>
  <c r="AH32" i="8" s="1"/>
  <c r="AF30" i="10" s="1"/>
  <c r="AK32" i="8" a="1"/>
  <c r="AK32" i="8" s="1"/>
  <c r="AI30" i="10" s="1"/>
  <c r="AO32" i="8" a="1"/>
  <c r="AO32" i="8" s="1"/>
  <c r="AM30" i="10" s="1"/>
  <c r="AR32" i="8" a="1"/>
  <c r="AR32" i="8" s="1"/>
  <c r="AP30" i="10" s="1"/>
  <c r="D32" i="8" a="1"/>
  <c r="D32" i="8" s="1"/>
  <c r="B30" i="10" s="1"/>
  <c r="R32" i="8" a="1"/>
  <c r="R32" i="8" s="1"/>
  <c r="P30" i="10" s="1"/>
  <c r="Y32" i="8" a="1"/>
  <c r="Y32" i="8" s="1"/>
  <c r="W30" i="10" s="1"/>
  <c r="AE32" i="8" a="1"/>
  <c r="AE32" i="8" s="1"/>
  <c r="AC30" i="10" s="1"/>
  <c r="AL32" i="8" a="1"/>
  <c r="AL32" i="8" s="1"/>
  <c r="AJ30" i="10" s="1"/>
  <c r="AP32" i="8" a="1"/>
  <c r="AP32" i="8" s="1"/>
  <c r="AN30" i="10" s="1"/>
  <c r="AU22" i="8" a="1"/>
  <c r="AU22" i="8" s="1"/>
  <c r="AS20" i="10" s="1"/>
  <c r="AS22" i="8" a="1"/>
  <c r="AS22" i="8" s="1"/>
  <c r="AQ20" i="10" s="1"/>
  <c r="H22" i="8" a="1"/>
  <c r="H22" i="8" s="1"/>
  <c r="F20" i="10" s="1"/>
  <c r="N22" i="8" a="1"/>
  <c r="N22" i="8" s="1"/>
  <c r="L20" i="10" s="1"/>
  <c r="Q22" i="8" a="1"/>
  <c r="Q22" i="8" s="1"/>
  <c r="O20" i="10" s="1"/>
  <c r="T22" i="8" a="1"/>
  <c r="T22" i="8" s="1"/>
  <c r="R20" i="10" s="1"/>
  <c r="W22" i="8" a="1"/>
  <c r="W22" i="8" s="1"/>
  <c r="U20" i="10" s="1"/>
  <c r="Z22" i="8" a="1"/>
  <c r="Z22" i="8" s="1"/>
  <c r="X20" i="10" s="1"/>
  <c r="AC22" i="8" a="1"/>
  <c r="AC22" i="8" s="1"/>
  <c r="AA20" i="10" s="1"/>
  <c r="AI22" i="8" a="1"/>
  <c r="AI22" i="8" s="1"/>
  <c r="AG20" i="10" s="1"/>
  <c r="AN22" i="8" a="1"/>
  <c r="AN22" i="8" s="1"/>
  <c r="AL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AA22" i="8" a="1"/>
  <c r="AA22" i="8" s="1"/>
  <c r="Y20" i="10" s="1"/>
  <c r="AF22" i="8" a="1"/>
  <c r="AF22" i="8" s="1"/>
  <c r="AD20" i="10" s="1"/>
  <c r="AL22" i="8" a="1"/>
  <c r="AL22" i="8" s="1"/>
  <c r="AJ20" i="10" s="1"/>
  <c r="AO22" i="8" a="1"/>
  <c r="AO22" i="8" s="1"/>
  <c r="AM20" i="10" s="1"/>
  <c r="AR22" i="8" a="1"/>
  <c r="AR22" i="8" s="1"/>
  <c r="AP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S22" i="8" a="1"/>
  <c r="S22" i="8" s="1"/>
  <c r="Q20" i="10" s="1"/>
  <c r="X22" i="8" a="1"/>
  <c r="X22" i="8" s="1"/>
  <c r="V20" i="10" s="1"/>
  <c r="AD22" i="8" a="1"/>
  <c r="AD22" i="8" s="1"/>
  <c r="AB20" i="10" s="1"/>
  <c r="AG22" i="8" a="1"/>
  <c r="AG22" i="8" s="1"/>
  <c r="AE20" i="10" s="1"/>
  <c r="AJ22" i="8" a="1"/>
  <c r="AJ22" i="8" s="1"/>
  <c r="AH20" i="10" s="1"/>
  <c r="AM22" i="8" a="1"/>
  <c r="AM22" i="8" s="1"/>
  <c r="AK20" i="10" s="1"/>
  <c r="AP22" i="8" a="1"/>
  <c r="AP22" i="8" s="1"/>
  <c r="AN20" i="10" s="1"/>
  <c r="AV22" i="8" a="1"/>
  <c r="AV22" i="8" s="1"/>
  <c r="AT20" i="10" s="1"/>
  <c r="E22" i="8" a="1"/>
  <c r="E22" i="8" s="1"/>
  <c r="C20" i="10" s="1"/>
  <c r="K22" i="8" a="1"/>
  <c r="K22" i="8" s="1"/>
  <c r="I20" i="10" s="1"/>
  <c r="P22" i="8" a="1"/>
  <c r="P22" i="8" s="1"/>
  <c r="N20" i="10" s="1"/>
  <c r="V22" i="8" a="1"/>
  <c r="V22" i="8" s="1"/>
  <c r="T20" i="10" s="1"/>
  <c r="Y22" i="8" a="1"/>
  <c r="Y22" i="8" s="1"/>
  <c r="W20" i="10" s="1"/>
  <c r="AB22" i="8" a="1"/>
  <c r="AB22" i="8" s="1"/>
  <c r="Z20" i="10" s="1"/>
  <c r="AE22" i="8" a="1"/>
  <c r="AE22" i="8" s="1"/>
  <c r="AC20" i="10" s="1"/>
  <c r="AH22" i="8" a="1"/>
  <c r="AH22" i="8" s="1"/>
  <c r="AF20" i="10" s="1"/>
  <c r="AK22" i="8" a="1"/>
  <c r="AK22" i="8" s="1"/>
  <c r="AI20" i="10" s="1"/>
  <c r="AQ22" i="8" a="1"/>
  <c r="AQ22" i="8" s="1"/>
  <c r="AO20" i="10" s="1"/>
  <c r="D22" i="8" a="1"/>
  <c r="D22" i="8" s="1"/>
  <c r="B20" i="10" s="1"/>
  <c r="AU30" i="8" a="1"/>
  <c r="AU30" i="8" s="1"/>
  <c r="AS28" i="10" s="1"/>
  <c r="AS30" i="8" a="1"/>
  <c r="AS30" i="8" s="1"/>
  <c r="AQ28" i="10" s="1"/>
  <c r="AV30" i="8" a="1"/>
  <c r="AV30" i="8" s="1"/>
  <c r="AT28" i="10" s="1"/>
  <c r="G30" i="8" a="1"/>
  <c r="G30" i="8" s="1"/>
  <c r="E28" i="10" s="1"/>
  <c r="N30" i="8" a="1"/>
  <c r="N30" i="8" s="1"/>
  <c r="L28" i="10" s="1"/>
  <c r="R30" i="8" a="1"/>
  <c r="R30" i="8" s="1"/>
  <c r="P28" i="10" s="1"/>
  <c r="U30" i="8" a="1"/>
  <c r="U30" i="8" s="1"/>
  <c r="S28" i="10" s="1"/>
  <c r="Y30" i="8" a="1"/>
  <c r="Y30" i="8" s="1"/>
  <c r="W28" i="10" s="1"/>
  <c r="AB30" i="8" a="1"/>
  <c r="AB30" i="8" s="1"/>
  <c r="Z28" i="10" s="1"/>
  <c r="AF30" i="8" a="1"/>
  <c r="AF30" i="8" s="1"/>
  <c r="AD28" i="10" s="1"/>
  <c r="AI30" i="8" a="1"/>
  <c r="AI30" i="8" s="1"/>
  <c r="AG28" i="10" s="1"/>
  <c r="AM30" i="8" a="1"/>
  <c r="AM30" i="8" s="1"/>
  <c r="AK28" i="10" s="1"/>
  <c r="AT30" i="8" a="1"/>
  <c r="AT30" i="8" s="1"/>
  <c r="AR28" i="10" s="1"/>
  <c r="H30" i="8" a="1"/>
  <c r="H30" i="8" s="1"/>
  <c r="F28" i="10" s="1"/>
  <c r="K30" i="8" a="1"/>
  <c r="K30" i="8" s="1"/>
  <c r="I28" i="10" s="1"/>
  <c r="O30" i="8" a="1"/>
  <c r="O30" i="8" s="1"/>
  <c r="M28" i="10" s="1"/>
  <c r="V30" i="8" a="1"/>
  <c r="V30" i="8" s="1"/>
  <c r="T28" i="10" s="1"/>
  <c r="Z30" i="8" a="1"/>
  <c r="Z30" i="8" s="1"/>
  <c r="X28" i="10" s="1"/>
  <c r="AC30" i="8" a="1"/>
  <c r="AC30" i="8" s="1"/>
  <c r="AA28" i="10" s="1"/>
  <c r="AG30" i="8" a="1"/>
  <c r="AG30" i="8" s="1"/>
  <c r="AE28" i="10" s="1"/>
  <c r="AJ30" i="8" a="1"/>
  <c r="AJ30" i="8" s="1"/>
  <c r="AH28" i="10" s="1"/>
  <c r="AN30" i="8" a="1"/>
  <c r="AN30" i="8" s="1"/>
  <c r="AL28" i="10" s="1"/>
  <c r="AQ30" i="8" a="1"/>
  <c r="AQ30" i="8" s="1"/>
  <c r="AO28" i="10" s="1"/>
  <c r="F30" i="8" a="1"/>
  <c r="F30" i="8" s="1"/>
  <c r="D28" i="10" s="1"/>
  <c r="M30" i="8" a="1"/>
  <c r="M30" i="8" s="1"/>
  <c r="K28" i="10" s="1"/>
  <c r="T30" i="8" a="1"/>
  <c r="T30" i="8" s="1"/>
  <c r="R28" i="10" s="1"/>
  <c r="AA30" i="8" a="1"/>
  <c r="AA30" i="8" s="1"/>
  <c r="Y28" i="10" s="1"/>
  <c r="AP30" i="8" a="1"/>
  <c r="AP30" i="8" s="1"/>
  <c r="AN28" i="10" s="1"/>
  <c r="I30" i="8" a="1"/>
  <c r="I30" i="8" s="1"/>
  <c r="G28" i="10" s="1"/>
  <c r="P30" i="8" a="1"/>
  <c r="P30" i="8" s="1"/>
  <c r="N28" i="10" s="1"/>
  <c r="W30" i="8" a="1"/>
  <c r="W30" i="8" s="1"/>
  <c r="U28" i="10" s="1"/>
  <c r="AD30" i="8" a="1"/>
  <c r="AD30" i="8" s="1"/>
  <c r="AB28" i="10" s="1"/>
  <c r="AK30" i="8" a="1"/>
  <c r="AK30" i="8" s="1"/>
  <c r="AI28" i="10" s="1"/>
  <c r="AR30" i="8" a="1"/>
  <c r="AR30" i="8" s="1"/>
  <c r="AP28" i="10" s="1"/>
  <c r="J30" i="8" a="1"/>
  <c r="J30" i="8" s="1"/>
  <c r="H28" i="10" s="1"/>
  <c r="Q30" i="8" a="1"/>
  <c r="Q30" i="8" s="1"/>
  <c r="O28" i="10" s="1"/>
  <c r="X30" i="8" a="1"/>
  <c r="X30" i="8" s="1"/>
  <c r="V28" i="10" s="1"/>
  <c r="AE30" i="8" a="1"/>
  <c r="AE30" i="8" s="1"/>
  <c r="AC28" i="10" s="1"/>
  <c r="AL30" i="8" a="1"/>
  <c r="AL30" i="8" s="1"/>
  <c r="AJ28" i="10" s="1"/>
  <c r="E30" i="8" a="1"/>
  <c r="E30" i="8" s="1"/>
  <c r="C28" i="10" s="1"/>
  <c r="L30" i="8" a="1"/>
  <c r="L30" i="8" s="1"/>
  <c r="J28" i="10" s="1"/>
  <c r="S30" i="8" a="1"/>
  <c r="S30" i="8" s="1"/>
  <c r="Q28" i="10" s="1"/>
  <c r="AH30" i="8" a="1"/>
  <c r="AH30" i="8" s="1"/>
  <c r="AF28" i="10" s="1"/>
  <c r="AO30" i="8" a="1"/>
  <c r="AO30" i="8" s="1"/>
  <c r="AM28" i="10" s="1"/>
  <c r="D30" i="8" a="1"/>
  <c r="D30" i="8" s="1"/>
  <c r="B28" i="10" s="1"/>
  <c r="AS5" i="8" a="1"/>
  <c r="AS5" i="8" s="1"/>
  <c r="AQ3" i="10" s="1"/>
  <c r="H5" i="8" a="1"/>
  <c r="H5" i="8" s="1"/>
  <c r="F3" i="10" s="1"/>
  <c r="L5" i="8" a="1"/>
  <c r="L5" i="8" s="1"/>
  <c r="J3" i="10" s="1"/>
  <c r="O5" i="8" a="1"/>
  <c r="O5" i="8" s="1"/>
  <c r="M3" i="10" s="1"/>
  <c r="R5" i="8" a="1"/>
  <c r="R5" i="8" s="1"/>
  <c r="P3" i="10" s="1"/>
  <c r="X5" i="8" a="1"/>
  <c r="X5" i="8" s="1"/>
  <c r="V3" i="10" s="1"/>
  <c r="AB5" i="8" a="1"/>
  <c r="AB5" i="8" s="1"/>
  <c r="Z3" i="10" s="1"/>
  <c r="AE5" i="8" a="1"/>
  <c r="AE5" i="8" s="1"/>
  <c r="AC3" i="10" s="1"/>
  <c r="AH5" i="8" a="1"/>
  <c r="AH5" i="8" s="1"/>
  <c r="AF3" i="10" s="1"/>
  <c r="AN5" i="8" a="1"/>
  <c r="AN5" i="8" s="1"/>
  <c r="AL3" i="10" s="1"/>
  <c r="AR5" i="8" a="1"/>
  <c r="AR5" i="8" s="1"/>
  <c r="AP3" i="10" s="1"/>
  <c r="AU5" i="8" a="1"/>
  <c r="AU5" i="8" s="1"/>
  <c r="AS3" i="10" s="1"/>
  <c r="G5" i="8" a="1"/>
  <c r="G5" i="8" s="1"/>
  <c r="E3" i="10" s="1"/>
  <c r="J5" i="8" a="1"/>
  <c r="J5" i="8" s="1"/>
  <c r="H3" i="10" s="1"/>
  <c r="P5" i="8" a="1"/>
  <c r="P5" i="8" s="1"/>
  <c r="N3" i="10" s="1"/>
  <c r="T5" i="8" a="1"/>
  <c r="T5" i="8" s="1"/>
  <c r="R3" i="10" s="1"/>
  <c r="W5" i="8" a="1"/>
  <c r="W5" i="8" s="1"/>
  <c r="U3" i="10" s="1"/>
  <c r="Z5" i="8" a="1"/>
  <c r="Z5" i="8" s="1"/>
  <c r="X3" i="10" s="1"/>
  <c r="AF5" i="8" a="1"/>
  <c r="AF5" i="8" s="1"/>
  <c r="AD3" i="10" s="1"/>
  <c r="AJ5" i="8" a="1"/>
  <c r="AJ5" i="8" s="1"/>
  <c r="AH3" i="10" s="1"/>
  <c r="AM5" i="8" a="1"/>
  <c r="AM5" i="8" s="1"/>
  <c r="AK3" i="10" s="1"/>
  <c r="AP5" i="8" a="1"/>
  <c r="AP5" i="8" s="1"/>
  <c r="AN3" i="10" s="1"/>
  <c r="N5" i="8" a="1"/>
  <c r="N5" i="8" s="1"/>
  <c r="L3" i="10" s="1"/>
  <c r="U5" i="8" a="1"/>
  <c r="U5" i="8" s="1"/>
  <c r="S3" i="10" s="1"/>
  <c r="AA5" i="8" a="1"/>
  <c r="AA5" i="8" s="1"/>
  <c r="Y3" i="10" s="1"/>
  <c r="AG5" i="8" a="1"/>
  <c r="AG5" i="8" s="1"/>
  <c r="AE3" i="10" s="1"/>
  <c r="AT5" i="8" a="1"/>
  <c r="AT5" i="8" s="1"/>
  <c r="AR3" i="10" s="1"/>
  <c r="I5" i="8" a="1"/>
  <c r="I5" i="8" s="1"/>
  <c r="G3" i="10" s="1"/>
  <c r="V5" i="8" a="1"/>
  <c r="V5" i="8" s="1"/>
  <c r="T3" i="10" s="1"/>
  <c r="AC5" i="8" a="1"/>
  <c r="AC5" i="8" s="1"/>
  <c r="AA3" i="10" s="1"/>
  <c r="AI5" i="8" a="1"/>
  <c r="AI5" i="8" s="1"/>
  <c r="AG3" i="10" s="1"/>
  <c r="AO5" i="8" a="1"/>
  <c r="AO5" i="8" s="1"/>
  <c r="AM3" i="10" s="1"/>
  <c r="AV5" i="8" a="1"/>
  <c r="AV5" i="8" s="1"/>
  <c r="AT3" i="10" s="1"/>
  <c r="E5" i="8" a="1"/>
  <c r="E5" i="8" s="1"/>
  <c r="C3" i="10" s="1"/>
  <c r="K5" i="8" a="1"/>
  <c r="K5" i="8" s="1"/>
  <c r="I3" i="10" s="1"/>
  <c r="Q5" i="8" a="1"/>
  <c r="Q5" i="8" s="1"/>
  <c r="O3" i="10" s="1"/>
  <c r="AD5" i="8" a="1"/>
  <c r="AD5" i="8" s="1"/>
  <c r="AB3" i="10" s="1"/>
  <c r="AK5" i="8" a="1"/>
  <c r="AK5" i="8" s="1"/>
  <c r="AI3" i="10" s="1"/>
  <c r="AQ5" i="8" a="1"/>
  <c r="AQ5" i="8" s="1"/>
  <c r="AO3" i="10" s="1"/>
  <c r="F5" i="8" a="1"/>
  <c r="F5" i="8" s="1"/>
  <c r="D3" i="10" s="1"/>
  <c r="M5" i="8" a="1"/>
  <c r="M5" i="8" s="1"/>
  <c r="K3" i="10" s="1"/>
  <c r="S5" i="8" a="1"/>
  <c r="S5" i="8" s="1"/>
  <c r="Q3" i="10" s="1"/>
  <c r="Y5" i="8" a="1"/>
  <c r="Y5" i="8" s="1"/>
  <c r="W3" i="10" s="1"/>
  <c r="AL5" i="8" a="1"/>
  <c r="AL5" i="8" s="1"/>
  <c r="AJ3" i="10" s="1"/>
  <c r="D5" i="8" a="1"/>
  <c r="D5" i="8" s="1"/>
  <c r="B3" i="10" s="1"/>
  <c r="AT31" i="8" a="1"/>
  <c r="AT31" i="8" s="1"/>
  <c r="AR29" i="10" s="1"/>
  <c r="AS31" i="8" a="1"/>
  <c r="AS31" i="8" s="1"/>
  <c r="AQ29" i="10" s="1"/>
  <c r="AU31" i="8" a="1"/>
  <c r="AU31" i="8" s="1"/>
  <c r="AS29" i="10" s="1"/>
  <c r="F31" i="8" a="1"/>
  <c r="F31" i="8" s="1"/>
  <c r="D29" i="10" s="1"/>
  <c r="J31" i="8" a="1"/>
  <c r="J31" i="8" s="1"/>
  <c r="H29" i="10" s="1"/>
  <c r="M31" i="8" a="1"/>
  <c r="M31" i="8" s="1"/>
  <c r="K29" i="10" s="1"/>
  <c r="Q31" i="8" a="1"/>
  <c r="Q31" i="8" s="1"/>
  <c r="O29" i="10" s="1"/>
  <c r="T31" i="8" a="1"/>
  <c r="T31" i="8" s="1"/>
  <c r="R29" i="10" s="1"/>
  <c r="X31" i="8" a="1"/>
  <c r="X31" i="8" s="1"/>
  <c r="V29" i="10" s="1"/>
  <c r="AA31" i="8" a="1"/>
  <c r="AA31" i="8" s="1"/>
  <c r="Y29" i="10" s="1"/>
  <c r="AE31" i="8" a="1"/>
  <c r="AE31" i="8" s="1"/>
  <c r="AC29" i="10" s="1"/>
  <c r="AL31" i="8" a="1"/>
  <c r="AL31" i="8" s="1"/>
  <c r="AJ29" i="10" s="1"/>
  <c r="AP31" i="8" a="1"/>
  <c r="AP31" i="8" s="1"/>
  <c r="AN29" i="10" s="1"/>
  <c r="AV31" i="8" a="1"/>
  <c r="AV31" i="8" s="1"/>
  <c r="AT29" i="10" s="1"/>
  <c r="G31" i="8" a="1"/>
  <c r="G31" i="8" s="1"/>
  <c r="E29" i="10" s="1"/>
  <c r="N31" i="8" a="1"/>
  <c r="N31" i="8" s="1"/>
  <c r="L29" i="10" s="1"/>
  <c r="R31" i="8" a="1"/>
  <c r="R31" i="8" s="1"/>
  <c r="P29" i="10" s="1"/>
  <c r="U31" i="8" a="1"/>
  <c r="U31" i="8" s="1"/>
  <c r="S29" i="10" s="1"/>
  <c r="Y31" i="8" a="1"/>
  <c r="Y31" i="8" s="1"/>
  <c r="W29" i="10" s="1"/>
  <c r="AB31" i="8" a="1"/>
  <c r="AB31" i="8" s="1"/>
  <c r="Z29" i="10" s="1"/>
  <c r="AF31" i="8" a="1"/>
  <c r="AF31" i="8" s="1"/>
  <c r="AD29" i="10" s="1"/>
  <c r="AI31" i="8" a="1"/>
  <c r="AI31" i="8" s="1"/>
  <c r="AG29" i="10" s="1"/>
  <c r="AM31" i="8" a="1"/>
  <c r="AM31" i="8" s="1"/>
  <c r="AK29" i="10" s="1"/>
  <c r="I31" i="8" a="1"/>
  <c r="I31" i="8" s="1"/>
  <c r="G29" i="10" s="1"/>
  <c r="P31" i="8" a="1"/>
  <c r="P31" i="8" s="1"/>
  <c r="N29" i="10" s="1"/>
  <c r="W31" i="8" a="1"/>
  <c r="W31" i="8" s="1"/>
  <c r="U29" i="10" s="1"/>
  <c r="AD31" i="8" a="1"/>
  <c r="AD31" i="8" s="1"/>
  <c r="AB29" i="10" s="1"/>
  <c r="AK31" i="8" a="1"/>
  <c r="AK31" i="8" s="1"/>
  <c r="AI29" i="10" s="1"/>
  <c r="AR31" i="8" a="1"/>
  <c r="AR31" i="8" s="1"/>
  <c r="AP29" i="10" s="1"/>
  <c r="K31" i="8" a="1"/>
  <c r="K31" i="8" s="1"/>
  <c r="I29" i="10" s="1"/>
  <c r="Z31" i="8" a="1"/>
  <c r="Z31" i="8" s="1"/>
  <c r="X29" i="10" s="1"/>
  <c r="AG31" i="8" a="1"/>
  <c r="AG31" i="8" s="1"/>
  <c r="AE29" i="10" s="1"/>
  <c r="AN31" i="8" a="1"/>
  <c r="AN31" i="8" s="1"/>
  <c r="AL29" i="10" s="1"/>
  <c r="D31" i="8" a="1"/>
  <c r="D31" i="8" s="1"/>
  <c r="B29" i="10" s="1"/>
  <c r="E31" i="8" a="1"/>
  <c r="E31" i="8" s="1"/>
  <c r="C29" i="10" s="1"/>
  <c r="L31" i="8" a="1"/>
  <c r="L31" i="8" s="1"/>
  <c r="J29" i="10" s="1"/>
  <c r="S31" i="8" a="1"/>
  <c r="S31" i="8" s="1"/>
  <c r="Q29" i="10" s="1"/>
  <c r="AH31" i="8" a="1"/>
  <c r="AH31" i="8" s="1"/>
  <c r="AF29" i="10" s="1"/>
  <c r="AO31" i="8" a="1"/>
  <c r="AO31" i="8" s="1"/>
  <c r="AM29" i="10" s="1"/>
  <c r="H31" i="8" a="1"/>
  <c r="H31" i="8" s="1"/>
  <c r="F29" i="10" s="1"/>
  <c r="O31" i="8" a="1"/>
  <c r="O31" i="8" s="1"/>
  <c r="M29" i="10" s="1"/>
  <c r="V31" i="8" a="1"/>
  <c r="V31" i="8" s="1"/>
  <c r="T29" i="10" s="1"/>
  <c r="AC31" i="8" a="1"/>
  <c r="AC31" i="8" s="1"/>
  <c r="AA29" i="10" s="1"/>
  <c r="AJ31" i="8" a="1"/>
  <c r="AJ31" i="8" s="1"/>
  <c r="AH29" i="10" s="1"/>
  <c r="AQ31" i="8" a="1"/>
  <c r="AQ31" i="8" s="1"/>
  <c r="AO29" i="10" s="1"/>
  <c r="AS36" i="8" a="1"/>
  <c r="AS36" i="8" s="1"/>
  <c r="AQ34" i="10" s="1"/>
  <c r="AV36" i="8" a="1"/>
  <c r="AV36" i="8" s="1"/>
  <c r="AT34" i="10" s="1"/>
  <c r="AU36" i="8" a="1"/>
  <c r="AU36" i="8" s="1"/>
  <c r="AS34" i="10" s="1"/>
  <c r="AT36" i="8" a="1"/>
  <c r="AT36" i="8" s="1"/>
  <c r="AR34" i="10" s="1"/>
  <c r="F36" i="8" a="1"/>
  <c r="F36" i="8" s="1"/>
  <c r="D34" i="10" s="1"/>
  <c r="I36" i="8" a="1"/>
  <c r="I36" i="8" s="1"/>
  <c r="G34" i="10" s="1"/>
  <c r="O36" i="8" a="1"/>
  <c r="O36" i="8" s="1"/>
  <c r="M34" i="10" s="1"/>
  <c r="S36" i="8" a="1"/>
  <c r="S36" i="8" s="1"/>
  <c r="Q34" i="10" s="1"/>
  <c r="V36" i="8" a="1"/>
  <c r="V36" i="8" s="1"/>
  <c r="T34" i="10" s="1"/>
  <c r="Y36" i="8" a="1"/>
  <c r="Y36" i="8" s="1"/>
  <c r="W34" i="10" s="1"/>
  <c r="AE36" i="8" a="1"/>
  <c r="AE36" i="8" s="1"/>
  <c r="AC34" i="10" s="1"/>
  <c r="AI36" i="8" a="1"/>
  <c r="AI36" i="8" s="1"/>
  <c r="AG34" i="10" s="1"/>
  <c r="AL36" i="8" a="1"/>
  <c r="AL36" i="8" s="1"/>
  <c r="AJ34" i="10" s="1"/>
  <c r="AO36" i="8" a="1"/>
  <c r="AO36" i="8" s="1"/>
  <c r="AM34" i="10" s="1"/>
  <c r="D36" i="8" a="1"/>
  <c r="D36" i="8" s="1"/>
  <c r="B34" i="10" s="1"/>
  <c r="J36" i="8" a="1"/>
  <c r="J36" i="8" s="1"/>
  <c r="H34" i="10" s="1"/>
  <c r="M36" i="8" a="1"/>
  <c r="M36" i="8" s="1"/>
  <c r="K34" i="10" s="1"/>
  <c r="P36" i="8" a="1"/>
  <c r="P36" i="8" s="1"/>
  <c r="N34" i="10" s="1"/>
  <c r="T36" i="8" a="1"/>
  <c r="T36" i="8" s="1"/>
  <c r="R34" i="10" s="1"/>
  <c r="Z36" i="8" a="1"/>
  <c r="Z36" i="8" s="1"/>
  <c r="X34" i="10" s="1"/>
  <c r="AC36" i="8" a="1"/>
  <c r="AC36" i="8" s="1"/>
  <c r="AA34" i="10" s="1"/>
  <c r="AF36" i="8" a="1"/>
  <c r="AF36" i="8" s="1"/>
  <c r="AD34" i="10" s="1"/>
  <c r="AJ36" i="8" a="1"/>
  <c r="AJ36" i="8" s="1"/>
  <c r="AH34" i="10" s="1"/>
  <c r="AP36" i="8" a="1"/>
  <c r="AP36" i="8" s="1"/>
  <c r="AN34" i="10" s="1"/>
  <c r="G36" i="8" a="1"/>
  <c r="G36" i="8" s="1"/>
  <c r="E34" i="10" s="1"/>
  <c r="K36" i="8" a="1"/>
  <c r="K36" i="8" s="1"/>
  <c r="I34" i="10" s="1"/>
  <c r="N36" i="8" a="1"/>
  <c r="N36" i="8" s="1"/>
  <c r="L34" i="10" s="1"/>
  <c r="Q36" i="8" a="1"/>
  <c r="Q36" i="8" s="1"/>
  <c r="O34" i="10" s="1"/>
  <c r="W36" i="8" a="1"/>
  <c r="W36" i="8" s="1"/>
  <c r="U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M36" i="8" a="1"/>
  <c r="AM36" i="8" s="1"/>
  <c r="AK34" i="10" s="1"/>
  <c r="AQ36" i="8" a="1"/>
  <c r="AQ36" i="8" s="1"/>
  <c r="AO34" i="10" s="1"/>
  <c r="E36" i="8" a="1"/>
  <c r="E36" i="8" s="1"/>
  <c r="C34" i="10" s="1"/>
  <c r="H36" i="8" a="1"/>
  <c r="H36" i="8" s="1"/>
  <c r="F34" i="10" s="1"/>
  <c r="L36" i="8" a="1"/>
  <c r="L36" i="8" s="1"/>
  <c r="J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R36" i="8" a="1"/>
  <c r="AR36" i="8" s="1"/>
  <c r="AP34" i="10" s="1"/>
  <c r="AT23" i="8" a="1"/>
  <c r="AT23" i="8" s="1"/>
  <c r="AR21" i="10" s="1"/>
  <c r="AV23" i="8" a="1"/>
  <c r="AV23" i="8" s="1"/>
  <c r="AT21" i="10" s="1"/>
  <c r="AS23" i="8" a="1"/>
  <c r="AS23" i="8" s="1"/>
  <c r="AQ21" i="10" s="1"/>
  <c r="F23" i="8" a="1"/>
  <c r="F23" i="8" s="1"/>
  <c r="D21" i="10" s="1"/>
  <c r="I23" i="8" a="1"/>
  <c r="I23" i="8" s="1"/>
  <c r="G21" i="10" s="1"/>
  <c r="L23" i="8" a="1"/>
  <c r="L23" i="8" s="1"/>
  <c r="J21" i="10" s="1"/>
  <c r="O23" i="8" a="1"/>
  <c r="O23" i="8" s="1"/>
  <c r="M21" i="10" s="1"/>
  <c r="R23" i="8" a="1"/>
  <c r="R23" i="8" s="1"/>
  <c r="P21" i="10" s="1"/>
  <c r="U23" i="8" a="1"/>
  <c r="U23" i="8" s="1"/>
  <c r="S21" i="10" s="1"/>
  <c r="AA23" i="8" a="1"/>
  <c r="AA23" i="8" s="1"/>
  <c r="Y21" i="10" s="1"/>
  <c r="AF23" i="8" a="1"/>
  <c r="AF23" i="8" s="1"/>
  <c r="AD21" i="10" s="1"/>
  <c r="AH23" i="8" a="1"/>
  <c r="AH23" i="8" s="1"/>
  <c r="AF21" i="10" s="1"/>
  <c r="AJ23" i="8" a="1"/>
  <c r="AJ23" i="8" s="1"/>
  <c r="AH21" i="10" s="1"/>
  <c r="AO23" i="8" a="1"/>
  <c r="AO23" i="8" s="1"/>
  <c r="AM21" i="10" s="1"/>
  <c r="AU23" i="8" a="1"/>
  <c r="AU23" i="8" s="1"/>
  <c r="AS21" i="10" s="1"/>
  <c r="G23" i="8" a="1"/>
  <c r="G23" i="8" s="1"/>
  <c r="E21" i="10" s="1"/>
  <c r="J23" i="8" a="1"/>
  <c r="J23" i="8" s="1"/>
  <c r="H21" i="10" s="1"/>
  <c r="M23" i="8" a="1"/>
  <c r="M23" i="8" s="1"/>
  <c r="K21" i="10" s="1"/>
  <c r="S23" i="8" a="1"/>
  <c r="S23" i="8" s="1"/>
  <c r="Q21" i="10" s="1"/>
  <c r="X23" i="8" a="1"/>
  <c r="X23" i="8" s="1"/>
  <c r="V21" i="10" s="1"/>
  <c r="AD23" i="8" a="1"/>
  <c r="AD23" i="8" s="1"/>
  <c r="AB21" i="10" s="1"/>
  <c r="AM23" i="8" a="1"/>
  <c r="AM23" i="8" s="1"/>
  <c r="AK21" i="10" s="1"/>
  <c r="AP23" i="8" a="1"/>
  <c r="AP23" i="8" s="1"/>
  <c r="AN21" i="10" s="1"/>
  <c r="E23" i="8" a="1"/>
  <c r="E23" i="8" s="1"/>
  <c r="C21" i="10" s="1"/>
  <c r="K23" i="8" a="1"/>
  <c r="K23" i="8" s="1"/>
  <c r="I21" i="10" s="1"/>
  <c r="P23" i="8" a="1"/>
  <c r="P23" i="8" s="1"/>
  <c r="N21" i="10" s="1"/>
  <c r="V23" i="8" a="1"/>
  <c r="V23" i="8" s="1"/>
  <c r="T21" i="10" s="1"/>
  <c r="Y23" i="8" a="1"/>
  <c r="Y23" i="8" s="1"/>
  <c r="W21" i="10" s="1"/>
  <c r="AB23" i="8" a="1"/>
  <c r="AB23" i="8" s="1"/>
  <c r="Z21" i="10" s="1"/>
  <c r="AE23" i="8" a="1"/>
  <c r="AE23" i="8" s="1"/>
  <c r="AC21" i="10" s="1"/>
  <c r="AG23" i="8" a="1"/>
  <c r="AG23" i="8" s="1"/>
  <c r="AE21" i="10" s="1"/>
  <c r="AI23" i="8" a="1"/>
  <c r="AI23" i="8" s="1"/>
  <c r="AG21" i="10" s="1"/>
  <c r="AK23" i="8" a="1"/>
  <c r="AK23" i="8" s="1"/>
  <c r="AI21" i="10" s="1"/>
  <c r="AN23" i="8" a="1"/>
  <c r="AN23" i="8" s="1"/>
  <c r="AL21" i="10" s="1"/>
  <c r="AQ23" i="8" a="1"/>
  <c r="AQ23" i="8" s="1"/>
  <c r="AO21" i="10" s="1"/>
  <c r="H23" i="8" a="1"/>
  <c r="H23" i="8" s="1"/>
  <c r="F21" i="10" s="1"/>
  <c r="N23" i="8" a="1"/>
  <c r="N23" i="8" s="1"/>
  <c r="L21" i="10" s="1"/>
  <c r="Q23" i="8" a="1"/>
  <c r="Q23" i="8" s="1"/>
  <c r="O21" i="10" s="1"/>
  <c r="T23" i="8" a="1"/>
  <c r="T23" i="8" s="1"/>
  <c r="R21" i="10" s="1"/>
  <c r="W23" i="8" a="1"/>
  <c r="W23" i="8" s="1"/>
  <c r="U21" i="10" s="1"/>
  <c r="Z23" i="8" a="1"/>
  <c r="Z23" i="8" s="1"/>
  <c r="X21" i="10" s="1"/>
  <c r="AC23" i="8" a="1"/>
  <c r="AC23" i="8" s="1"/>
  <c r="AA21" i="10" s="1"/>
  <c r="AL23" i="8" a="1"/>
  <c r="AL23" i="8" s="1"/>
  <c r="AJ21" i="10" s="1"/>
  <c r="AR23" i="8" a="1"/>
  <c r="AR23" i="8" s="1"/>
  <c r="AP21" i="10" s="1"/>
  <c r="D23" i="8" a="1"/>
  <c r="D23" i="8" s="1"/>
  <c r="B21" i="10" s="1"/>
  <c r="AT35" i="8" a="1"/>
  <c r="AT35" i="8" s="1"/>
  <c r="AR33" i="10" s="1"/>
  <c r="AV35" i="8" a="1"/>
  <c r="AV35" i="8" s="1"/>
  <c r="AT33" i="10" s="1"/>
  <c r="AS35" i="8" a="1"/>
  <c r="AS35" i="8" s="1"/>
  <c r="AQ33" i="10" s="1"/>
  <c r="AU35" i="8" a="1"/>
  <c r="AU35" i="8" s="1"/>
  <c r="AS33" i="10" s="1"/>
  <c r="G35" i="8" a="1"/>
  <c r="G35" i="8" s="1"/>
  <c r="E33" i="10" s="1"/>
  <c r="K35" i="8" a="1"/>
  <c r="K35" i="8" s="1"/>
  <c r="I33" i="10" s="1"/>
  <c r="N35" i="8" a="1"/>
  <c r="N35" i="8" s="1"/>
  <c r="L33" i="10" s="1"/>
  <c r="Q35" i="8" a="1"/>
  <c r="Q35" i="8" s="1"/>
  <c r="O33" i="10" s="1"/>
  <c r="W35" i="8" a="1"/>
  <c r="W35" i="8" s="1"/>
  <c r="U33" i="10" s="1"/>
  <c r="AA35" i="8" a="1"/>
  <c r="AA35" i="8" s="1"/>
  <c r="Y33" i="10" s="1"/>
  <c r="AD35" i="8" a="1"/>
  <c r="AD35" i="8" s="1"/>
  <c r="AB33" i="10" s="1"/>
  <c r="AG35" i="8" a="1"/>
  <c r="AG35" i="8" s="1"/>
  <c r="AE33" i="10" s="1"/>
  <c r="AM35" i="8" a="1"/>
  <c r="AM35" i="8" s="1"/>
  <c r="AK33" i="10" s="1"/>
  <c r="AQ35" i="8" a="1"/>
  <c r="AQ35" i="8" s="1"/>
  <c r="AO33" i="10" s="1"/>
  <c r="E35" i="8" a="1"/>
  <c r="E35" i="8" s="1"/>
  <c r="C33" i="10" s="1"/>
  <c r="H35" i="8" a="1"/>
  <c r="H35" i="8" s="1"/>
  <c r="F33" i="10" s="1"/>
  <c r="L35" i="8" a="1"/>
  <c r="L35" i="8" s="1"/>
  <c r="J33" i="10" s="1"/>
  <c r="R35" i="8" a="1"/>
  <c r="R35" i="8" s="1"/>
  <c r="P33" i="10" s="1"/>
  <c r="U35" i="8" a="1"/>
  <c r="U35" i="8" s="1"/>
  <c r="S33" i="10" s="1"/>
  <c r="X35" i="8" a="1"/>
  <c r="X35" i="8" s="1"/>
  <c r="V33" i="10" s="1"/>
  <c r="AB35" i="8" a="1"/>
  <c r="AB35" i="8" s="1"/>
  <c r="Z33" i="10" s="1"/>
  <c r="AH35" i="8" a="1"/>
  <c r="AH35" i="8" s="1"/>
  <c r="AF33" i="10" s="1"/>
  <c r="AK35" i="8" a="1"/>
  <c r="AK35" i="8" s="1"/>
  <c r="AI33" i="10" s="1"/>
  <c r="AN35" i="8" a="1"/>
  <c r="AN35" i="8" s="1"/>
  <c r="AL33" i="10" s="1"/>
  <c r="AR35" i="8" a="1"/>
  <c r="AR35" i="8" s="1"/>
  <c r="AP33" i="10" s="1"/>
  <c r="F35" i="8" a="1"/>
  <c r="F35" i="8" s="1"/>
  <c r="D33" i="10" s="1"/>
  <c r="I35" i="8" a="1"/>
  <c r="I35" i="8" s="1"/>
  <c r="G33" i="10" s="1"/>
  <c r="O35" i="8" a="1"/>
  <c r="O35" i="8" s="1"/>
  <c r="M33" i="10" s="1"/>
  <c r="S35" i="8" a="1"/>
  <c r="S35" i="8" s="1"/>
  <c r="Q33" i="10" s="1"/>
  <c r="V35" i="8" a="1"/>
  <c r="V35" i="8" s="1"/>
  <c r="T33" i="10" s="1"/>
  <c r="Y35" i="8" a="1"/>
  <c r="Y35" i="8" s="1"/>
  <c r="W33" i="10" s="1"/>
  <c r="AE35" i="8" a="1"/>
  <c r="AE35" i="8" s="1"/>
  <c r="AC33" i="10" s="1"/>
  <c r="AI35" i="8" a="1"/>
  <c r="AI35" i="8" s="1"/>
  <c r="AG33" i="10" s="1"/>
  <c r="AL35" i="8" a="1"/>
  <c r="AL35" i="8" s="1"/>
  <c r="AJ33" i="10" s="1"/>
  <c r="AO35" i="8" a="1"/>
  <c r="AO35" i="8" s="1"/>
  <c r="AM33" i="10" s="1"/>
  <c r="J35" i="8" a="1"/>
  <c r="J35" i="8" s="1"/>
  <c r="H33" i="10" s="1"/>
  <c r="M35" i="8" a="1"/>
  <c r="M35" i="8" s="1"/>
  <c r="K33" i="10" s="1"/>
  <c r="P35" i="8" a="1"/>
  <c r="P35" i="8" s="1"/>
  <c r="N33" i="10" s="1"/>
  <c r="T35" i="8" a="1"/>
  <c r="T35" i="8" s="1"/>
  <c r="R33" i="10" s="1"/>
  <c r="Z35" i="8" a="1"/>
  <c r="Z35" i="8" s="1"/>
  <c r="X33" i="10" s="1"/>
  <c r="AC35" i="8" a="1"/>
  <c r="AC35" i="8" s="1"/>
  <c r="AA33" i="10" s="1"/>
  <c r="AF35" i="8" a="1"/>
  <c r="AF35" i="8" s="1"/>
  <c r="AD33" i="10" s="1"/>
  <c r="AJ35" i="8" a="1"/>
  <c r="AJ35" i="8" s="1"/>
  <c r="AH33" i="10" s="1"/>
  <c r="AP35" i="8" a="1"/>
  <c r="AP35" i="8" s="1"/>
  <c r="AN33" i="10" s="1"/>
  <c r="D35" i="8" a="1"/>
  <c r="D35" i="8" s="1"/>
  <c r="B33" i="10" s="1"/>
  <c r="AS42" i="8" a="1"/>
  <c r="AS42" i="8" s="1"/>
  <c r="AQ40" i="10" s="1"/>
  <c r="AT42" i="8" a="1"/>
  <c r="AT42" i="8" s="1"/>
  <c r="AR40" i="10" s="1"/>
  <c r="AU42" i="8" a="1"/>
  <c r="AU42" i="8" s="1"/>
  <c r="AS40" i="10" s="1"/>
  <c r="AV42" i="8" a="1"/>
  <c r="AV42" i="8" s="1"/>
  <c r="AT40" i="10" s="1"/>
  <c r="G42" i="8" a="1"/>
  <c r="G42" i="8" s="1"/>
  <c r="E40" i="10" s="1"/>
  <c r="K42" i="8" a="1"/>
  <c r="K42" i="8" s="1"/>
  <c r="I40" i="10" s="1"/>
  <c r="O42" i="8" a="1"/>
  <c r="O42" i="8" s="1"/>
  <c r="M40" i="10" s="1"/>
  <c r="S42" i="8" a="1"/>
  <c r="S42" i="8" s="1"/>
  <c r="Q40" i="10" s="1"/>
  <c r="W42" i="8" a="1"/>
  <c r="W42" i="8" s="1"/>
  <c r="U40" i="10" s="1"/>
  <c r="AA42" i="8" a="1"/>
  <c r="AA42" i="8" s="1"/>
  <c r="Y40" i="10" s="1"/>
  <c r="AE42" i="8" a="1"/>
  <c r="AE42" i="8" s="1"/>
  <c r="AC40" i="10" s="1"/>
  <c r="AI42" i="8" a="1"/>
  <c r="AI42" i="8" s="1"/>
  <c r="AG40" i="10" s="1"/>
  <c r="AM42" i="8" a="1"/>
  <c r="AM42" i="8" s="1"/>
  <c r="AK40" i="10" s="1"/>
  <c r="AQ42" i="8" a="1"/>
  <c r="AQ42" i="8" s="1"/>
  <c r="AO40" i="10" s="1"/>
  <c r="H42" i="8" a="1"/>
  <c r="H42" i="8" s="1"/>
  <c r="F40" i="10" s="1"/>
  <c r="L42" i="8" a="1"/>
  <c r="L42" i="8" s="1"/>
  <c r="J40" i="10" s="1"/>
  <c r="P42" i="8" a="1"/>
  <c r="P42" i="8" s="1"/>
  <c r="N40" i="10" s="1"/>
  <c r="T42" i="8" a="1"/>
  <c r="T42" i="8" s="1"/>
  <c r="R40" i="10" s="1"/>
  <c r="X42" i="8" a="1"/>
  <c r="X42" i="8" s="1"/>
  <c r="V40" i="10" s="1"/>
  <c r="AB42" i="8" a="1"/>
  <c r="AB42" i="8" s="1"/>
  <c r="Z40" i="10" s="1"/>
  <c r="AF42" i="8" a="1"/>
  <c r="AF42" i="8" s="1"/>
  <c r="AD40" i="10" s="1"/>
  <c r="AJ42" i="8" a="1"/>
  <c r="AJ42" i="8" s="1"/>
  <c r="AH40" i="10" s="1"/>
  <c r="AN42" i="8" a="1"/>
  <c r="AN42" i="8" s="1"/>
  <c r="AL40" i="10" s="1"/>
  <c r="AR42" i="8" a="1"/>
  <c r="AR42" i="8" s="1"/>
  <c r="AP40" i="10" s="1"/>
  <c r="D42" i="8" a="1"/>
  <c r="D42" i="8" s="1"/>
  <c r="B40" i="10" s="1"/>
  <c r="E42" i="8" a="1"/>
  <c r="E42" i="8" s="1"/>
  <c r="C40" i="10" s="1"/>
  <c r="I42" i="8" a="1"/>
  <c r="I42" i="8" s="1"/>
  <c r="G40" i="10" s="1"/>
  <c r="M42" i="8" a="1"/>
  <c r="M42" i="8" s="1"/>
  <c r="K40" i="10" s="1"/>
  <c r="Q42" i="8" a="1"/>
  <c r="Q42" i="8" s="1"/>
  <c r="O40" i="10" s="1"/>
  <c r="U42" i="8" a="1"/>
  <c r="U42" i="8" s="1"/>
  <c r="S40" i="10" s="1"/>
  <c r="Y42" i="8" a="1"/>
  <c r="Y42" i="8" s="1"/>
  <c r="W40" i="10" s="1"/>
  <c r="AC42" i="8" a="1"/>
  <c r="AC42" i="8" s="1"/>
  <c r="AA40" i="10" s="1"/>
  <c r="AG42" i="8" a="1"/>
  <c r="AG42" i="8" s="1"/>
  <c r="AE40" i="10" s="1"/>
  <c r="AK42" i="8" a="1"/>
  <c r="AK42" i="8" s="1"/>
  <c r="AI40" i="10" s="1"/>
  <c r="AO42" i="8" a="1"/>
  <c r="AO42" i="8" s="1"/>
  <c r="AM40" i="10" s="1"/>
  <c r="F42" i="8" a="1"/>
  <c r="F42" i="8" s="1"/>
  <c r="D40" i="10" s="1"/>
  <c r="J42" i="8" a="1"/>
  <c r="J42" i="8" s="1"/>
  <c r="H40" i="10" s="1"/>
  <c r="N42" i="8" a="1"/>
  <c r="N42" i="8" s="1"/>
  <c r="L40" i="10" s="1"/>
  <c r="R42" i="8" a="1"/>
  <c r="R42" i="8" s="1"/>
  <c r="P40" i="10" s="1"/>
  <c r="V42" i="8" a="1"/>
  <c r="V42" i="8" s="1"/>
  <c r="T40" i="10" s="1"/>
  <c r="Z42" i="8" a="1"/>
  <c r="Z42" i="8" s="1"/>
  <c r="X40" i="10" s="1"/>
  <c r="AD42" i="8" a="1"/>
  <c r="AD42" i="8" s="1"/>
  <c r="AB40" i="10" s="1"/>
  <c r="AH42" i="8" a="1"/>
  <c r="AH42" i="8" s="1"/>
  <c r="AF40" i="10" s="1"/>
  <c r="AL42" i="8" a="1"/>
  <c r="AL42" i="8" s="1"/>
  <c r="AJ40" i="10" s="1"/>
  <c r="AP42" i="8" a="1"/>
  <c r="AP42" i="8" s="1"/>
  <c r="AN40" i="10" s="1"/>
  <c r="AU20" i="8" a="1"/>
  <c r="AU20" i="8" s="1"/>
  <c r="AS18" i="10" s="1"/>
  <c r="AS20" i="8" a="1"/>
  <c r="AS20" i="8" s="1"/>
  <c r="AQ18" i="10" s="1"/>
  <c r="G20" i="8" a="1"/>
  <c r="G20" i="8" s="1"/>
  <c r="E18" i="10" s="1"/>
  <c r="J20" i="8" a="1"/>
  <c r="J20" i="8" s="1"/>
  <c r="H18" i="10" s="1"/>
  <c r="M20" i="8" a="1"/>
  <c r="M20" i="8" s="1"/>
  <c r="K18" i="10" s="1"/>
  <c r="S20" i="8" a="1"/>
  <c r="S20" i="8" s="1"/>
  <c r="Q18" i="10" s="1"/>
  <c r="X20" i="8" a="1"/>
  <c r="X20" i="8" s="1"/>
  <c r="V18" i="10" s="1"/>
  <c r="AD20" i="8" a="1"/>
  <c r="AD20" i="8" s="1"/>
  <c r="AB18" i="10" s="1"/>
  <c r="AG20" i="8" a="1"/>
  <c r="AG20" i="8" s="1"/>
  <c r="AE18" i="10" s="1"/>
  <c r="AJ20" i="8" a="1"/>
  <c r="AJ20" i="8" s="1"/>
  <c r="AH18" i="10" s="1"/>
  <c r="AM20" i="8" a="1"/>
  <c r="AM20" i="8" s="1"/>
  <c r="AK18" i="10" s="1"/>
  <c r="AP20" i="8" a="1"/>
  <c r="AP20" i="8" s="1"/>
  <c r="AN18" i="10" s="1"/>
  <c r="E20" i="8" a="1"/>
  <c r="E20" i="8" s="1"/>
  <c r="C18" i="10" s="1"/>
  <c r="K20" i="8" a="1"/>
  <c r="K20" i="8" s="1"/>
  <c r="I18" i="10" s="1"/>
  <c r="P20" i="8" a="1"/>
  <c r="P20" i="8" s="1"/>
  <c r="N18" i="10" s="1"/>
  <c r="V20" i="8" a="1"/>
  <c r="V20" i="8" s="1"/>
  <c r="T18" i="10" s="1"/>
  <c r="Y20" i="8" a="1"/>
  <c r="Y20" i="8" s="1"/>
  <c r="W18" i="10" s="1"/>
  <c r="AB20" i="8" a="1"/>
  <c r="AB20" i="8" s="1"/>
  <c r="Z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Q20" i="8" a="1"/>
  <c r="AQ20" i="8" s="1"/>
  <c r="AO18" i="10" s="1"/>
  <c r="AT20" i="8" a="1"/>
  <c r="AT20" i="8" s="1"/>
  <c r="AR18" i="10" s="1"/>
  <c r="H20" i="8" a="1"/>
  <c r="H20" i="8" s="1"/>
  <c r="F18" i="10" s="1"/>
  <c r="N20" i="8" a="1"/>
  <c r="N20" i="8" s="1"/>
  <c r="L18" i="10" s="1"/>
  <c r="Q20" i="8" a="1"/>
  <c r="Q20" i="8" s="1"/>
  <c r="O18" i="10" s="1"/>
  <c r="T20" i="8" a="1"/>
  <c r="T20" i="8" s="1"/>
  <c r="R18" i="10" s="1"/>
  <c r="W20" i="8" a="1"/>
  <c r="W20" i="8" s="1"/>
  <c r="U18" i="10" s="1"/>
  <c r="Z20" i="8" a="1"/>
  <c r="Z20" i="8" s="1"/>
  <c r="X18" i="10" s="1"/>
  <c r="AC20" i="8" a="1"/>
  <c r="AC20" i="8" s="1"/>
  <c r="AA18" i="10" s="1"/>
  <c r="AI20" i="8" a="1"/>
  <c r="AI20" i="8" s="1"/>
  <c r="AG18" i="10" s="1"/>
  <c r="AN20" i="8" a="1"/>
  <c r="AN20" i="8" s="1"/>
  <c r="AL18" i="10" s="1"/>
  <c r="AV20" i="8" a="1"/>
  <c r="AV20" i="8" s="1"/>
  <c r="AT18" i="10" s="1"/>
  <c r="F20" i="8" a="1"/>
  <c r="F20" i="8" s="1"/>
  <c r="D18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U20" i="8" a="1"/>
  <c r="U20" i="8" s="1"/>
  <c r="S18" i="10" s="1"/>
  <c r="AA20" i="8" a="1"/>
  <c r="AA20" i="8" s="1"/>
  <c r="Y18" i="10" s="1"/>
  <c r="AF20" i="8" a="1"/>
  <c r="AF20" i="8" s="1"/>
  <c r="AD18" i="10" s="1"/>
  <c r="AL20" i="8" a="1"/>
  <c r="AL20" i="8" s="1"/>
  <c r="AJ18" i="10" s="1"/>
  <c r="AO20" i="8" a="1"/>
  <c r="AO20" i="8" s="1"/>
  <c r="AM18" i="10" s="1"/>
  <c r="AR20" i="8" a="1"/>
  <c r="AR20" i="8" s="1"/>
  <c r="AP18" i="10" s="1"/>
  <c r="D20" i="8" a="1"/>
  <c r="D20" i="8" s="1"/>
  <c r="B18" i="10" s="1"/>
  <c r="AT29" i="8" a="1"/>
  <c r="AT29" i="8" s="1"/>
  <c r="AR27" i="10" s="1"/>
  <c r="AU29" i="8" a="1"/>
  <c r="AU29" i="8" s="1"/>
  <c r="AS27" i="10" s="1"/>
  <c r="AV29" i="8" a="1"/>
  <c r="AV29" i="8" s="1"/>
  <c r="AT27" i="10" s="1"/>
  <c r="H29" i="8" a="1"/>
  <c r="H29" i="8" s="1"/>
  <c r="F27" i="10" s="1"/>
  <c r="K29" i="8" a="1"/>
  <c r="K29" i="8" s="1"/>
  <c r="I27" i="10" s="1"/>
  <c r="O29" i="8" a="1"/>
  <c r="O29" i="8" s="1"/>
  <c r="M27" i="10" s="1"/>
  <c r="V29" i="8" a="1"/>
  <c r="V29" i="8" s="1"/>
  <c r="T27" i="10" s="1"/>
  <c r="Z29" i="8" a="1"/>
  <c r="Z29" i="8" s="1"/>
  <c r="X27" i="10" s="1"/>
  <c r="AC29" i="8" a="1"/>
  <c r="AC29" i="8" s="1"/>
  <c r="AA27" i="10" s="1"/>
  <c r="AG29" i="8" a="1"/>
  <c r="AG29" i="8" s="1"/>
  <c r="AE27" i="10" s="1"/>
  <c r="AJ29" i="8" a="1"/>
  <c r="AJ29" i="8" s="1"/>
  <c r="AH27" i="10" s="1"/>
  <c r="AN29" i="8" a="1"/>
  <c r="AN29" i="8" s="1"/>
  <c r="AL27" i="10" s="1"/>
  <c r="AQ29" i="8" a="1"/>
  <c r="AQ29" i="8" s="1"/>
  <c r="AO27" i="10" s="1"/>
  <c r="E29" i="8" a="1"/>
  <c r="E29" i="8" s="1"/>
  <c r="C27" i="10" s="1"/>
  <c r="I29" i="8" a="1"/>
  <c r="I29" i="8" s="1"/>
  <c r="G27" i="10" s="1"/>
  <c r="L29" i="8" a="1"/>
  <c r="L29" i="8" s="1"/>
  <c r="J27" i="10" s="1"/>
  <c r="P29" i="8" a="1"/>
  <c r="P29" i="8" s="1"/>
  <c r="N27" i="10" s="1"/>
  <c r="S29" i="8" a="1"/>
  <c r="S29" i="8" s="1"/>
  <c r="Q27" i="10" s="1"/>
  <c r="W29" i="8" a="1"/>
  <c r="W29" i="8" s="1"/>
  <c r="U27" i="10" s="1"/>
  <c r="AD29" i="8" a="1"/>
  <c r="AD29" i="8" s="1"/>
  <c r="AB27" i="10" s="1"/>
  <c r="AH29" i="8" a="1"/>
  <c r="AH29" i="8" s="1"/>
  <c r="AF27" i="10" s="1"/>
  <c r="AK29" i="8" a="1"/>
  <c r="AK29" i="8" s="1"/>
  <c r="AI27" i="10" s="1"/>
  <c r="AO29" i="8" a="1"/>
  <c r="AO29" i="8" s="1"/>
  <c r="AM27" i="10" s="1"/>
  <c r="AR29" i="8" a="1"/>
  <c r="AR29" i="8" s="1"/>
  <c r="AP27" i="10" s="1"/>
  <c r="AS29" i="8" a="1"/>
  <c r="AS29" i="8" s="1"/>
  <c r="AQ27" i="10" s="1"/>
  <c r="R29" i="8" a="1"/>
  <c r="R29" i="8" s="1"/>
  <c r="P27" i="10" s="1"/>
  <c r="Y29" i="8" a="1"/>
  <c r="Y29" i="8" s="1"/>
  <c r="W27" i="10" s="1"/>
  <c r="AF29" i="8" a="1"/>
  <c r="AF29" i="8" s="1"/>
  <c r="AD27" i="10" s="1"/>
  <c r="AM29" i="8" a="1"/>
  <c r="AM29" i="8" s="1"/>
  <c r="AK27" i="10" s="1"/>
  <c r="F29" i="8" a="1"/>
  <c r="F29" i="8" s="1"/>
  <c r="D27" i="10" s="1"/>
  <c r="M29" i="8" a="1"/>
  <c r="M29" i="8" s="1"/>
  <c r="K27" i="10" s="1"/>
  <c r="T29" i="8" a="1"/>
  <c r="T29" i="8" s="1"/>
  <c r="R27" i="10" s="1"/>
  <c r="AA29" i="8" a="1"/>
  <c r="AA29" i="8" s="1"/>
  <c r="Y27" i="10" s="1"/>
  <c r="AP29" i="8" a="1"/>
  <c r="AP29" i="8" s="1"/>
  <c r="AN27" i="10" s="1"/>
  <c r="G29" i="8" a="1"/>
  <c r="G29" i="8" s="1"/>
  <c r="E27" i="10" s="1"/>
  <c r="N29" i="8" a="1"/>
  <c r="N29" i="8" s="1"/>
  <c r="L27" i="10" s="1"/>
  <c r="U29" i="8" a="1"/>
  <c r="U29" i="8" s="1"/>
  <c r="S27" i="10" s="1"/>
  <c r="AB29" i="8" a="1"/>
  <c r="AB29" i="8" s="1"/>
  <c r="Z27" i="10" s="1"/>
  <c r="AI29" i="8" a="1"/>
  <c r="AI29" i="8" s="1"/>
  <c r="AG27" i="10" s="1"/>
  <c r="D29" i="8" a="1"/>
  <c r="D29" i="8" s="1"/>
  <c r="B27" i="10" s="1"/>
  <c r="J29" i="8" a="1"/>
  <c r="J29" i="8" s="1"/>
  <c r="H27" i="10" s="1"/>
  <c r="Q29" i="8" a="1"/>
  <c r="Q29" i="8" s="1"/>
  <c r="O27" i="10" s="1"/>
  <c r="X29" i="8" a="1"/>
  <c r="X29" i="8" s="1"/>
  <c r="V27" i="10" s="1"/>
  <c r="AE29" i="8" a="1"/>
  <c r="AE29" i="8" s="1"/>
  <c r="AC27" i="10" s="1"/>
  <c r="AL29" i="8" a="1"/>
  <c r="AL29" i="8" s="1"/>
  <c r="AJ27" i="10" s="1"/>
  <c r="AS9" i="8" a="1"/>
  <c r="AS9" i="8" s="1"/>
  <c r="AQ7" i="10" s="1"/>
  <c r="E9" i="8" a="1"/>
  <c r="E9" i="8" s="1"/>
  <c r="C7" i="10" s="1"/>
  <c r="H9" i="8" a="1"/>
  <c r="H9" i="8" s="1"/>
  <c r="F7" i="10" s="1"/>
  <c r="K9" i="8" a="1"/>
  <c r="K9" i="8" s="1"/>
  <c r="I7" i="10" s="1"/>
  <c r="N9" i="8" a="1"/>
  <c r="N9" i="8" s="1"/>
  <c r="L7" i="10" s="1"/>
  <c r="U9" i="8" a="1"/>
  <c r="U9" i="8" s="1"/>
  <c r="S7" i="10" s="1"/>
  <c r="X9" i="8" a="1"/>
  <c r="X9" i="8" s="1"/>
  <c r="V7" i="10" s="1"/>
  <c r="AA9" i="8" a="1"/>
  <c r="AA9" i="8" s="1"/>
  <c r="Y7" i="10" s="1"/>
  <c r="AD9" i="8" a="1"/>
  <c r="AD9" i="8" s="1"/>
  <c r="AB7" i="10" s="1"/>
  <c r="AK9" i="8" a="1"/>
  <c r="AK9" i="8" s="1"/>
  <c r="AI7" i="10" s="1"/>
  <c r="AN9" i="8" a="1"/>
  <c r="AN9" i="8" s="1"/>
  <c r="AL7" i="10" s="1"/>
  <c r="AQ9" i="8" a="1"/>
  <c r="AQ9" i="8" s="1"/>
  <c r="AO7" i="10" s="1"/>
  <c r="AU9" i="8" a="1"/>
  <c r="AU9" i="8" s="1"/>
  <c r="AS7" i="10" s="1"/>
  <c r="F9" i="8" a="1"/>
  <c r="F9" i="8" s="1"/>
  <c r="D7" i="10" s="1"/>
  <c r="M9" i="8" a="1"/>
  <c r="M9" i="8" s="1"/>
  <c r="K7" i="10" s="1"/>
  <c r="P9" i="8" a="1"/>
  <c r="P9" i="8" s="1"/>
  <c r="N7" i="10" s="1"/>
  <c r="S9" i="8" a="1"/>
  <c r="S9" i="8" s="1"/>
  <c r="Q7" i="10" s="1"/>
  <c r="V9" i="8" a="1"/>
  <c r="V9" i="8" s="1"/>
  <c r="T7" i="10" s="1"/>
  <c r="AC9" i="8" a="1"/>
  <c r="AC9" i="8" s="1"/>
  <c r="AA7" i="10" s="1"/>
  <c r="AF9" i="8" a="1"/>
  <c r="AF9" i="8" s="1"/>
  <c r="AD7" i="10" s="1"/>
  <c r="AI9" i="8" a="1"/>
  <c r="AI9" i="8" s="1"/>
  <c r="AG7" i="10" s="1"/>
  <c r="AL9" i="8" a="1"/>
  <c r="AL9" i="8" s="1"/>
  <c r="AJ7" i="10" s="1"/>
  <c r="AV9" i="8" a="1"/>
  <c r="AV9" i="8" s="1"/>
  <c r="AT7" i="10" s="1"/>
  <c r="G9" i="8" a="1"/>
  <c r="G9" i="8" s="1"/>
  <c r="E7" i="10" s="1"/>
  <c r="T9" i="8" a="1"/>
  <c r="T9" i="8" s="1"/>
  <c r="R7" i="10" s="1"/>
  <c r="Z9" i="8" a="1"/>
  <c r="Z9" i="8" s="1"/>
  <c r="X7" i="10" s="1"/>
  <c r="AG9" i="8" a="1"/>
  <c r="AG9" i="8" s="1"/>
  <c r="AE7" i="10" s="1"/>
  <c r="AM9" i="8" a="1"/>
  <c r="AM9" i="8" s="1"/>
  <c r="AK7" i="10" s="1"/>
  <c r="I9" i="8" a="1"/>
  <c r="I9" i="8" s="1"/>
  <c r="G7" i="10" s="1"/>
  <c r="O9" i="8" a="1"/>
  <c r="O9" i="8" s="1"/>
  <c r="M7" i="10" s="1"/>
  <c r="AB9" i="8" a="1"/>
  <c r="AB9" i="8" s="1"/>
  <c r="Z7" i="10" s="1"/>
  <c r="AH9" i="8" a="1"/>
  <c r="AH9" i="8" s="1"/>
  <c r="AF7" i="10" s="1"/>
  <c r="AO9" i="8" a="1"/>
  <c r="AO9" i="8" s="1"/>
  <c r="AM7" i="10" s="1"/>
  <c r="J9" i="8" a="1"/>
  <c r="J9" i="8" s="1"/>
  <c r="H7" i="10" s="1"/>
  <c r="Q9" i="8" a="1"/>
  <c r="Q9" i="8" s="1"/>
  <c r="O7" i="10" s="1"/>
  <c r="W9" i="8" a="1"/>
  <c r="W9" i="8" s="1"/>
  <c r="U7" i="10" s="1"/>
  <c r="AJ9" i="8" a="1"/>
  <c r="AJ9" i="8" s="1"/>
  <c r="AH7" i="10" s="1"/>
  <c r="AP9" i="8" a="1"/>
  <c r="AP9" i="8" s="1"/>
  <c r="AN7" i="10" s="1"/>
  <c r="AT9" i="8" a="1"/>
  <c r="AT9" i="8" s="1"/>
  <c r="AR7" i="10" s="1"/>
  <c r="L9" i="8" a="1"/>
  <c r="L9" i="8" s="1"/>
  <c r="J7" i="10" s="1"/>
  <c r="R9" i="8" a="1"/>
  <c r="R9" i="8" s="1"/>
  <c r="P7" i="10" s="1"/>
  <c r="Y9" i="8" a="1"/>
  <c r="Y9" i="8" s="1"/>
  <c r="W7" i="10" s="1"/>
  <c r="AE9" i="8" a="1"/>
  <c r="AE9" i="8" s="1"/>
  <c r="AC7" i="10" s="1"/>
  <c r="AR9" i="8" a="1"/>
  <c r="AR9" i="8" s="1"/>
  <c r="AP7" i="10" s="1"/>
  <c r="D9" i="8" a="1"/>
  <c r="D9" i="8" s="1"/>
  <c r="B7" i="10" s="1"/>
  <c r="AU19" i="8" a="1"/>
  <c r="AU19" i="8" s="1"/>
  <c r="AS17" i="10" s="1"/>
  <c r="AS19" i="8" a="1"/>
  <c r="AS19" i="8" s="1"/>
  <c r="AQ17" i="10" s="1"/>
  <c r="AT19" i="8" a="1"/>
  <c r="AT19" i="8" s="1"/>
  <c r="AR17" i="10" s="1"/>
  <c r="H19" i="8" a="1"/>
  <c r="H19" i="8" s="1"/>
  <c r="F17" i="10" s="1"/>
  <c r="N19" i="8" a="1"/>
  <c r="N19" i="8" s="1"/>
  <c r="L17" i="10" s="1"/>
  <c r="R19" i="8" a="1"/>
  <c r="R19" i="8" s="1"/>
  <c r="P17" i="10" s="1"/>
  <c r="U19" i="8" a="1"/>
  <c r="U19" i="8" s="1"/>
  <c r="S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R19" i="8" a="1"/>
  <c r="AR19" i="8" s="1"/>
  <c r="AP17" i="10" s="1"/>
  <c r="AV19" i="8" a="1"/>
  <c r="AV19" i="8" s="1"/>
  <c r="AT17" i="10" s="1"/>
  <c r="F19" i="8" a="1"/>
  <c r="F19" i="8" s="1"/>
  <c r="D17" i="10" s="1"/>
  <c r="I19" i="8" a="1"/>
  <c r="I19" i="8" s="1"/>
  <c r="G17" i="10" s="1"/>
  <c r="L19" i="8" a="1"/>
  <c r="L19" i="8" s="1"/>
  <c r="J17" i="10" s="1"/>
  <c r="O19" i="8" a="1"/>
  <c r="O19" i="8" s="1"/>
  <c r="M17" i="10" s="1"/>
  <c r="S19" i="8" a="1"/>
  <c r="S19" i="8" s="1"/>
  <c r="Q17" i="10" s="1"/>
  <c r="X19" i="8" a="1"/>
  <c r="X19" i="8" s="1"/>
  <c r="V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G19" i="8" a="1"/>
  <c r="G19" i="8" s="1"/>
  <c r="E17" i="10" s="1"/>
  <c r="J19" i="8" a="1"/>
  <c r="J19" i="8" s="1"/>
  <c r="H17" i="10" s="1"/>
  <c r="M19" i="8" a="1"/>
  <c r="M19" i="8" s="1"/>
  <c r="K17" i="10" s="1"/>
  <c r="P19" i="8" a="1"/>
  <c r="P19" i="8" s="1"/>
  <c r="N17" i="10" s="1"/>
  <c r="V19" i="8" a="1"/>
  <c r="V19" i="8" s="1"/>
  <c r="T17" i="10" s="1"/>
  <c r="Y19" i="8" a="1"/>
  <c r="Y19" i="8" s="1"/>
  <c r="W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E19" i="8" a="1"/>
  <c r="E19" i="8" s="1"/>
  <c r="C17" i="10" s="1"/>
  <c r="K19" i="8" a="1"/>
  <c r="K19" i="8" s="1"/>
  <c r="I17" i="10" s="1"/>
  <c r="Q19" i="8" a="1"/>
  <c r="Q19" i="8" s="1"/>
  <c r="O17" i="10" s="1"/>
  <c r="T19" i="8" a="1"/>
  <c r="T19" i="8" s="1"/>
  <c r="R17" i="10" s="1"/>
  <c r="W19" i="8" a="1"/>
  <c r="W19" i="8" s="1"/>
  <c r="U17" i="10" s="1"/>
  <c r="Z19" i="8" a="1"/>
  <c r="Z19" i="8" s="1"/>
  <c r="X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D19" i="8" a="1"/>
  <c r="D19" i="8" s="1"/>
  <c r="B17" i="10" s="1"/>
  <c r="AS28" i="8" a="1"/>
  <c r="AS28" i="8" s="1"/>
  <c r="AQ26" i="10" s="1"/>
  <c r="AV28" i="8" a="1"/>
  <c r="AV28" i="8" s="1"/>
  <c r="AT26" i="10" s="1"/>
  <c r="AU28" i="8" a="1"/>
  <c r="AU28" i="8" s="1"/>
  <c r="AS26" i="10" s="1"/>
  <c r="AT28" i="8" a="1"/>
  <c r="AT28" i="8" s="1"/>
  <c r="AR26" i="10" s="1"/>
  <c r="E28" i="8" a="1"/>
  <c r="E28" i="8" s="1"/>
  <c r="C26" i="10" s="1"/>
  <c r="I28" i="8" a="1"/>
  <c r="I28" i="8" s="1"/>
  <c r="G26" i="10" s="1"/>
  <c r="L28" i="8" a="1"/>
  <c r="L28" i="8" s="1"/>
  <c r="J26" i="10" s="1"/>
  <c r="P28" i="8" a="1"/>
  <c r="P28" i="8" s="1"/>
  <c r="N26" i="10" s="1"/>
  <c r="S28" i="8" a="1"/>
  <c r="S28" i="8" s="1"/>
  <c r="Q26" i="10" s="1"/>
  <c r="W28" i="8" a="1"/>
  <c r="W28" i="8" s="1"/>
  <c r="U26" i="10" s="1"/>
  <c r="AD28" i="8" a="1"/>
  <c r="AD28" i="8" s="1"/>
  <c r="AB26" i="10" s="1"/>
  <c r="AH28" i="8" a="1"/>
  <c r="AH28" i="8" s="1"/>
  <c r="AF26" i="10" s="1"/>
  <c r="AK28" i="8" a="1"/>
  <c r="AK28" i="8" s="1"/>
  <c r="AI26" i="10" s="1"/>
  <c r="AO28" i="8" a="1"/>
  <c r="AO28" i="8" s="1"/>
  <c r="AM26" i="10" s="1"/>
  <c r="AR28" i="8" a="1"/>
  <c r="AR28" i="8" s="1"/>
  <c r="AP26" i="10" s="1"/>
  <c r="F28" i="8" a="1"/>
  <c r="F28" i="8" s="1"/>
  <c r="D26" i="10" s="1"/>
  <c r="J28" i="8" a="1"/>
  <c r="J28" i="8" s="1"/>
  <c r="H26" i="10" s="1"/>
  <c r="M28" i="8" a="1"/>
  <c r="M28" i="8" s="1"/>
  <c r="K26" i="10" s="1"/>
  <c r="Q28" i="8" a="1"/>
  <c r="Q28" i="8" s="1"/>
  <c r="O26" i="10" s="1"/>
  <c r="T28" i="8" a="1"/>
  <c r="T28" i="8" s="1"/>
  <c r="R26" i="10" s="1"/>
  <c r="X28" i="8" a="1"/>
  <c r="X28" i="8" s="1"/>
  <c r="V26" i="10" s="1"/>
  <c r="AA28" i="8" a="1"/>
  <c r="AA28" i="8" s="1"/>
  <c r="Y26" i="10" s="1"/>
  <c r="AE28" i="8" a="1"/>
  <c r="AE28" i="8" s="1"/>
  <c r="AC26" i="10" s="1"/>
  <c r="AL28" i="8" a="1"/>
  <c r="AL28" i="8" s="1"/>
  <c r="AJ26" i="10" s="1"/>
  <c r="AP28" i="8" a="1"/>
  <c r="AP28" i="8" s="1"/>
  <c r="AN26" i="10" s="1"/>
  <c r="H28" i="8" a="1"/>
  <c r="H28" i="8" s="1"/>
  <c r="F26" i="10" s="1"/>
  <c r="O28" i="8" a="1"/>
  <c r="O28" i="8" s="1"/>
  <c r="M26" i="10" s="1"/>
  <c r="V28" i="8" a="1"/>
  <c r="V28" i="8" s="1"/>
  <c r="T26" i="10" s="1"/>
  <c r="AC28" i="8" a="1"/>
  <c r="AC28" i="8" s="1"/>
  <c r="AA26" i="10" s="1"/>
  <c r="AJ28" i="8" a="1"/>
  <c r="AJ28" i="8" s="1"/>
  <c r="AH26" i="10" s="1"/>
  <c r="AQ28" i="8" a="1"/>
  <c r="AQ28" i="8" s="1"/>
  <c r="AO26" i="10" s="1"/>
  <c r="D28" i="8" a="1"/>
  <c r="D28" i="8" s="1"/>
  <c r="B26" i="10" s="1"/>
  <c r="R28" i="8" a="1"/>
  <c r="R28" i="8" s="1"/>
  <c r="P26" i="10" s="1"/>
  <c r="Y28" i="8" a="1"/>
  <c r="Y28" i="8" s="1"/>
  <c r="W26" i="10" s="1"/>
  <c r="AF28" i="8" a="1"/>
  <c r="AF28" i="8" s="1"/>
  <c r="AD26" i="10" s="1"/>
  <c r="AM28" i="8" a="1"/>
  <c r="AM28" i="8" s="1"/>
  <c r="AK26" i="10" s="1"/>
  <c r="K28" i="8" a="1"/>
  <c r="K28" i="8" s="1"/>
  <c r="I26" i="10" s="1"/>
  <c r="Z28" i="8" a="1"/>
  <c r="Z28" i="8" s="1"/>
  <c r="X26" i="10" s="1"/>
  <c r="AG28" i="8" a="1"/>
  <c r="AG28" i="8" s="1"/>
  <c r="AE26" i="10" s="1"/>
  <c r="AN28" i="8" a="1"/>
  <c r="AN28" i="8" s="1"/>
  <c r="AL26" i="10" s="1"/>
  <c r="G28" i="8" a="1"/>
  <c r="G28" i="8" s="1"/>
  <c r="E26" i="10" s="1"/>
  <c r="N28" i="8" a="1"/>
  <c r="N28" i="8" s="1"/>
  <c r="L26" i="10" s="1"/>
  <c r="U28" i="8" a="1"/>
  <c r="U28" i="8" s="1"/>
  <c r="S26" i="10" s="1"/>
  <c r="AB28" i="8" a="1"/>
  <c r="AB28" i="8" s="1"/>
  <c r="Z26" i="10" s="1"/>
  <c r="AI28" i="8" a="1"/>
  <c r="AI28" i="8" s="1"/>
  <c r="AG26" i="10" s="1"/>
  <c r="AT33" i="8" a="1"/>
  <c r="AT33" i="8" s="1"/>
  <c r="AR31" i="10" s="1"/>
  <c r="AS33" i="8" a="1"/>
  <c r="AS33" i="8" s="1"/>
  <c r="AQ31" i="10" s="1"/>
  <c r="AU33" i="8" a="1"/>
  <c r="AU33" i="8" s="1"/>
  <c r="AS31" i="10" s="1"/>
  <c r="AV33" i="8" a="1"/>
  <c r="AV33" i="8" s="1"/>
  <c r="AT31" i="10" s="1"/>
  <c r="F33" i="8" a="1"/>
  <c r="F33" i="8" s="1"/>
  <c r="D31" i="10" s="1"/>
  <c r="J33" i="8" a="1"/>
  <c r="J33" i="8" s="1"/>
  <c r="H31" i="10" s="1"/>
  <c r="M33" i="8" a="1"/>
  <c r="M33" i="8" s="1"/>
  <c r="K31" i="10" s="1"/>
  <c r="Q33" i="8" a="1"/>
  <c r="Q33" i="8" s="1"/>
  <c r="O31" i="10" s="1"/>
  <c r="T33" i="8" a="1"/>
  <c r="T33" i="8" s="1"/>
  <c r="R31" i="10" s="1"/>
  <c r="W33" i="8" a="1"/>
  <c r="W33" i="8" s="1"/>
  <c r="U31" i="10" s="1"/>
  <c r="AD33" i="8" a="1"/>
  <c r="AD33" i="8" s="1"/>
  <c r="AB31" i="10" s="1"/>
  <c r="AG33" i="8" a="1"/>
  <c r="AG33" i="8" s="1"/>
  <c r="AE31" i="10" s="1"/>
  <c r="AJ33" i="8" a="1"/>
  <c r="AJ33" i="8" s="1"/>
  <c r="AH31" i="10" s="1"/>
  <c r="AM33" i="8" a="1"/>
  <c r="AM33" i="8" s="1"/>
  <c r="AK31" i="10" s="1"/>
  <c r="D33" i="8" a="1"/>
  <c r="D33" i="8" s="1"/>
  <c r="B31" i="10" s="1"/>
  <c r="G33" i="8" a="1"/>
  <c r="G33" i="8" s="1"/>
  <c r="E31" i="10" s="1"/>
  <c r="N33" i="8" a="1"/>
  <c r="N33" i="8" s="1"/>
  <c r="L31" i="10" s="1"/>
  <c r="R33" i="8" a="1"/>
  <c r="R33" i="8" s="1"/>
  <c r="P31" i="10" s="1"/>
  <c r="U33" i="8" a="1"/>
  <c r="U33" i="8" s="1"/>
  <c r="S31" i="10" s="1"/>
  <c r="X33" i="8" a="1"/>
  <c r="X33" i="8" s="1"/>
  <c r="V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H33" i="8" a="1"/>
  <c r="H33" i="8" s="1"/>
  <c r="F31" i="10" s="1"/>
  <c r="K33" i="8" a="1"/>
  <c r="K33" i="8" s="1"/>
  <c r="I31" i="10" s="1"/>
  <c r="O33" i="8" a="1"/>
  <c r="O33" i="8" s="1"/>
  <c r="M31" i="10" s="1"/>
  <c r="V33" i="8" a="1"/>
  <c r="V33" i="8" s="1"/>
  <c r="T31" i="10" s="1"/>
  <c r="Y33" i="8" a="1"/>
  <c r="Y33" i="8" s="1"/>
  <c r="W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E33" i="8" a="1"/>
  <c r="E33" i="8" s="1"/>
  <c r="C31" i="10" s="1"/>
  <c r="I33" i="8" a="1"/>
  <c r="I33" i="8" s="1"/>
  <c r="G31" i="10" s="1"/>
  <c r="L33" i="8" a="1"/>
  <c r="L33" i="8" s="1"/>
  <c r="J31" i="10" s="1"/>
  <c r="P33" i="8" a="1"/>
  <c r="P33" i="8" s="1"/>
  <c r="N31" i="10" s="1"/>
  <c r="S33" i="8" a="1"/>
  <c r="S33" i="8" s="1"/>
  <c r="Q31" i="10" s="1"/>
  <c r="Z33" i="8" a="1"/>
  <c r="Z33" i="8" s="1"/>
  <c r="X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T16" i="8" a="1"/>
  <c r="AT16" i="8" s="1"/>
  <c r="AR14" i="10" s="1"/>
  <c r="AV16" i="8" a="1"/>
  <c r="AV16" i="8" s="1"/>
  <c r="AT14" i="10" s="1"/>
  <c r="AS16" i="8" a="1"/>
  <c r="AS16" i="8" s="1"/>
  <c r="AQ14" i="10" s="1"/>
  <c r="E16" i="8" a="1"/>
  <c r="E16" i="8" s="1"/>
  <c r="C14" i="10" s="1"/>
  <c r="H16" i="8" a="1"/>
  <c r="H16" i="8" s="1"/>
  <c r="F14" i="10" s="1"/>
  <c r="N16" i="8" a="1"/>
  <c r="N16" i="8" s="1"/>
  <c r="L14" i="10" s="1"/>
  <c r="Q16" i="8" a="1"/>
  <c r="Q16" i="8" s="1"/>
  <c r="O14" i="10" s="1"/>
  <c r="T16" i="8" a="1"/>
  <c r="T16" i="8" s="1"/>
  <c r="R14" i="10" s="1"/>
  <c r="W16" i="8" a="1"/>
  <c r="W16" i="8" s="1"/>
  <c r="U14" i="10" s="1"/>
  <c r="Z16" i="8" a="1"/>
  <c r="Z16" i="8" s="1"/>
  <c r="X14" i="10" s="1"/>
  <c r="AC16" i="8" a="1"/>
  <c r="AC16" i="8" s="1"/>
  <c r="AA14" i="10" s="1"/>
  <c r="AF16" i="8" a="1"/>
  <c r="AF16" i="8" s="1"/>
  <c r="AD14" i="10" s="1"/>
  <c r="AL16" i="8" a="1"/>
  <c r="AL16" i="8" s="1"/>
  <c r="AJ14" i="10" s="1"/>
  <c r="AO16" i="8" a="1"/>
  <c r="AO16" i="8" s="1"/>
  <c r="AM14" i="10" s="1"/>
  <c r="AR16" i="8" a="1"/>
  <c r="AR16" i="8" s="1"/>
  <c r="AP14" i="10" s="1"/>
  <c r="AU16" i="8" a="1"/>
  <c r="AU16" i="8" s="1"/>
  <c r="AS14" i="10" s="1"/>
  <c r="I16" i="8" a="1"/>
  <c r="I16" i="8" s="1"/>
  <c r="G14" i="10" s="1"/>
  <c r="L16" i="8" a="1"/>
  <c r="L16" i="8" s="1"/>
  <c r="J14" i="10" s="1"/>
  <c r="O16" i="8" a="1"/>
  <c r="O16" i="8" s="1"/>
  <c r="M14" i="10" s="1"/>
  <c r="R16" i="8" a="1"/>
  <c r="R16" i="8" s="1"/>
  <c r="P14" i="10" s="1"/>
  <c r="U16" i="8" a="1"/>
  <c r="U16" i="8" s="1"/>
  <c r="S14" i="10" s="1"/>
  <c r="AA16" i="8" a="1"/>
  <c r="AA16" i="8" s="1"/>
  <c r="Y14" i="10" s="1"/>
  <c r="AG16" i="8" a="1"/>
  <c r="AG16" i="8" s="1"/>
  <c r="AE14" i="10" s="1"/>
  <c r="AJ16" i="8" a="1"/>
  <c r="AJ16" i="8" s="1"/>
  <c r="AH14" i="10" s="1"/>
  <c r="AM16" i="8" a="1"/>
  <c r="AM16" i="8" s="1"/>
  <c r="AK14" i="10" s="1"/>
  <c r="AP16" i="8" a="1"/>
  <c r="AP16" i="8" s="1"/>
  <c r="AN14" i="10" s="1"/>
  <c r="F16" i="8" a="1"/>
  <c r="F16" i="8" s="1"/>
  <c r="D14" i="10" s="1"/>
  <c r="J16" i="8" a="1"/>
  <c r="J16" i="8" s="1"/>
  <c r="H14" i="10" s="1"/>
  <c r="M16" i="8" a="1"/>
  <c r="M16" i="8" s="1"/>
  <c r="K14" i="10" s="1"/>
  <c r="S16" i="8" a="1"/>
  <c r="S16" i="8" s="1"/>
  <c r="Q14" i="10" s="1"/>
  <c r="X16" i="8" a="1"/>
  <c r="X16" i="8" s="1"/>
  <c r="V14" i="10" s="1"/>
  <c r="AD16" i="8" a="1"/>
  <c r="AD16" i="8" s="1"/>
  <c r="AB14" i="10" s="1"/>
  <c r="AH16" i="8" a="1"/>
  <c r="AH16" i="8" s="1"/>
  <c r="AF14" i="10" s="1"/>
  <c r="AK16" i="8" a="1"/>
  <c r="AK16" i="8" s="1"/>
  <c r="AI14" i="10" s="1"/>
  <c r="AQ16" i="8" a="1"/>
  <c r="AQ16" i="8" s="1"/>
  <c r="AO14" i="10" s="1"/>
  <c r="G16" i="8" a="1"/>
  <c r="G16" i="8" s="1"/>
  <c r="E14" i="10" s="1"/>
  <c r="K16" i="8" a="1"/>
  <c r="K16" i="8" s="1"/>
  <c r="I14" i="10" s="1"/>
  <c r="P16" i="8" a="1"/>
  <c r="P16" i="8" s="1"/>
  <c r="N14" i="10" s="1"/>
  <c r="V16" i="8" a="1"/>
  <c r="V16" i="8" s="1"/>
  <c r="T14" i="10" s="1"/>
  <c r="Y16" i="8" a="1"/>
  <c r="Y16" i="8" s="1"/>
  <c r="W14" i="10" s="1"/>
  <c r="AB16" i="8" a="1"/>
  <c r="AB16" i="8" s="1"/>
  <c r="Z14" i="10" s="1"/>
  <c r="AE16" i="8" a="1"/>
  <c r="AE16" i="8" s="1"/>
  <c r="AC14" i="10" s="1"/>
  <c r="AI16" i="8" a="1"/>
  <c r="AI16" i="8" s="1"/>
  <c r="AG14" i="10" s="1"/>
  <c r="AN16" i="8" a="1"/>
  <c r="AN16" i="8" s="1"/>
  <c r="AL14" i="10" s="1"/>
  <c r="D16" i="8" a="1"/>
  <c r="D16" i="8" s="1"/>
  <c r="B14" i="10" s="1"/>
  <c r="AU21" i="8" a="1"/>
  <c r="AU21" i="8" s="1"/>
  <c r="AS19" i="10" s="1"/>
  <c r="AS21" i="8" a="1"/>
  <c r="AS21" i="8" s="1"/>
  <c r="AQ19" i="10" s="1"/>
  <c r="AT21" i="8" a="1"/>
  <c r="AT21" i="8" s="1"/>
  <c r="AR19" i="10" s="1"/>
  <c r="E21" i="8" a="1"/>
  <c r="E21" i="8" s="1"/>
  <c r="C19" i="10" s="1"/>
  <c r="K21" i="8" a="1"/>
  <c r="K21" i="8" s="1"/>
  <c r="I19" i="10" s="1"/>
  <c r="P21" i="8" a="1"/>
  <c r="P21" i="8" s="1"/>
  <c r="N19" i="10" s="1"/>
  <c r="V21" i="8" a="1"/>
  <c r="V21" i="8" s="1"/>
  <c r="T19" i="10" s="1"/>
  <c r="Y21" i="8" a="1"/>
  <c r="Y21" i="8" s="1"/>
  <c r="W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AV21" i="8" a="1"/>
  <c r="AV21" i="8" s="1"/>
  <c r="AT19" i="10" s="1"/>
  <c r="H21" i="8" a="1"/>
  <c r="H21" i="8" s="1"/>
  <c r="F19" i="10" s="1"/>
  <c r="N21" i="8" a="1"/>
  <c r="N21" i="8" s="1"/>
  <c r="L19" i="10" s="1"/>
  <c r="Q21" i="8" a="1"/>
  <c r="Q21" i="8" s="1"/>
  <c r="O19" i="10" s="1"/>
  <c r="T21" i="8" a="1"/>
  <c r="T21" i="8" s="1"/>
  <c r="R19" i="10" s="1"/>
  <c r="W21" i="8" a="1"/>
  <c r="W21" i="8" s="1"/>
  <c r="U19" i="10" s="1"/>
  <c r="Z21" i="8" a="1"/>
  <c r="Z21" i="8" s="1"/>
  <c r="X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F21" i="8" a="1"/>
  <c r="F21" i="8" s="1"/>
  <c r="D19" i="10" s="1"/>
  <c r="I21" i="8" a="1"/>
  <c r="I21" i="8" s="1"/>
  <c r="G19" i="10" s="1"/>
  <c r="L21" i="8" a="1"/>
  <c r="L21" i="8" s="1"/>
  <c r="J19" i="10" s="1"/>
  <c r="O21" i="8" a="1"/>
  <c r="O21" i="8" s="1"/>
  <c r="M19" i="10" s="1"/>
  <c r="R21" i="8" a="1"/>
  <c r="R21" i="8" s="1"/>
  <c r="P19" i="10" s="1"/>
  <c r="U21" i="8" a="1"/>
  <c r="U21" i="8" s="1"/>
  <c r="S19" i="10" s="1"/>
  <c r="AA21" i="8" a="1"/>
  <c r="AA21" i="8" s="1"/>
  <c r="Y19" i="10" s="1"/>
  <c r="AF21" i="8" a="1"/>
  <c r="AF21" i="8" s="1"/>
  <c r="AD19" i="10" s="1"/>
  <c r="AL21" i="8" a="1"/>
  <c r="AL21" i="8" s="1"/>
  <c r="AJ19" i="10" s="1"/>
  <c r="AO21" i="8" a="1"/>
  <c r="AO21" i="8" s="1"/>
  <c r="AM19" i="10" s="1"/>
  <c r="AR21" i="8" a="1"/>
  <c r="AR21" i="8" s="1"/>
  <c r="AP19" i="10" s="1"/>
  <c r="G21" i="8" a="1"/>
  <c r="G21" i="8" s="1"/>
  <c r="E19" i="10" s="1"/>
  <c r="J21" i="8" a="1"/>
  <c r="J21" i="8" s="1"/>
  <c r="H19" i="10" s="1"/>
  <c r="M21" i="8" a="1"/>
  <c r="M21" i="8" s="1"/>
  <c r="K19" i="10" s="1"/>
  <c r="S21" i="8" a="1"/>
  <c r="S21" i="8" s="1"/>
  <c r="Q19" i="10" s="1"/>
  <c r="X21" i="8" a="1"/>
  <c r="X21" i="8" s="1"/>
  <c r="V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D21" i="8" a="1"/>
  <c r="D21" i="8" s="1"/>
  <c r="B19" i="10" s="1"/>
  <c r="AT39" i="8" a="1"/>
  <c r="AT39" i="8" s="1"/>
  <c r="AR37" i="10" s="1"/>
  <c r="AS39" i="8" a="1"/>
  <c r="AS39" i="8" s="1"/>
  <c r="AQ37" i="10" s="1"/>
  <c r="AU39" i="8" a="1"/>
  <c r="AU39" i="8" s="1"/>
  <c r="AS37" i="10" s="1"/>
  <c r="AV39" i="8" a="1"/>
  <c r="AV39" i="8" s="1"/>
  <c r="AT37" i="10" s="1"/>
  <c r="J39" i="8" a="1"/>
  <c r="J39" i="8" s="1"/>
  <c r="H37" i="10" s="1"/>
  <c r="M39" i="8" a="1"/>
  <c r="M39" i="8" s="1"/>
  <c r="K37" i="10" s="1"/>
  <c r="P39" i="8" a="1"/>
  <c r="P39" i="8" s="1"/>
  <c r="N37" i="10" s="1"/>
  <c r="T39" i="8" a="1"/>
  <c r="T39" i="8" s="1"/>
  <c r="R37" i="10" s="1"/>
  <c r="Z39" i="8" a="1"/>
  <c r="Z39" i="8" s="1"/>
  <c r="X37" i="10" s="1"/>
  <c r="AC39" i="8" a="1"/>
  <c r="AC39" i="8" s="1"/>
  <c r="AA37" i="10" s="1"/>
  <c r="AF39" i="8" a="1"/>
  <c r="AF39" i="8" s="1"/>
  <c r="AD37" i="10" s="1"/>
  <c r="AJ39" i="8" a="1"/>
  <c r="AJ39" i="8" s="1"/>
  <c r="AH37" i="10" s="1"/>
  <c r="AP39" i="8" a="1"/>
  <c r="AP39" i="8" s="1"/>
  <c r="AN37" i="10" s="1"/>
  <c r="G39" i="8" a="1"/>
  <c r="G39" i="8" s="1"/>
  <c r="E37" i="10" s="1"/>
  <c r="K39" i="8" a="1"/>
  <c r="K39" i="8" s="1"/>
  <c r="I37" i="10" s="1"/>
  <c r="N39" i="8" a="1"/>
  <c r="N39" i="8" s="1"/>
  <c r="L37" i="10" s="1"/>
  <c r="Q39" i="8" a="1"/>
  <c r="Q39" i="8" s="1"/>
  <c r="O37" i="10" s="1"/>
  <c r="W39" i="8" a="1"/>
  <c r="W39" i="8" s="1"/>
  <c r="U37" i="10" s="1"/>
  <c r="AA39" i="8" a="1"/>
  <c r="AA39" i="8" s="1"/>
  <c r="Y37" i="10" s="1"/>
  <c r="AD39" i="8" a="1"/>
  <c r="AD39" i="8" s="1"/>
  <c r="AB37" i="10" s="1"/>
  <c r="AG39" i="8" a="1"/>
  <c r="AG39" i="8" s="1"/>
  <c r="AE37" i="10" s="1"/>
  <c r="AM39" i="8" a="1"/>
  <c r="AM39" i="8" s="1"/>
  <c r="AK37" i="10" s="1"/>
  <c r="AQ39" i="8" a="1"/>
  <c r="AQ39" i="8" s="1"/>
  <c r="AO37" i="10" s="1"/>
  <c r="D39" i="8" a="1"/>
  <c r="D39" i="8" s="1"/>
  <c r="B37" i="10" s="1"/>
  <c r="E39" i="8" a="1"/>
  <c r="E39" i="8" s="1"/>
  <c r="C37" i="10" s="1"/>
  <c r="H39" i="8" a="1"/>
  <c r="H39" i="8" s="1"/>
  <c r="F37" i="10" s="1"/>
  <c r="L39" i="8" a="1"/>
  <c r="L39" i="8" s="1"/>
  <c r="J37" i="10" s="1"/>
  <c r="R39" i="8" a="1"/>
  <c r="R39" i="8" s="1"/>
  <c r="P37" i="10" s="1"/>
  <c r="U39" i="8" a="1"/>
  <c r="U39" i="8" s="1"/>
  <c r="S37" i="10" s="1"/>
  <c r="X39" i="8" a="1"/>
  <c r="X39" i="8" s="1"/>
  <c r="V37" i="10" s="1"/>
  <c r="AB39" i="8" a="1"/>
  <c r="AB39" i="8" s="1"/>
  <c r="Z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R39" i="8" a="1"/>
  <c r="AR39" i="8" s="1"/>
  <c r="AP37" i="10" s="1"/>
  <c r="F39" i="8" a="1"/>
  <c r="F39" i="8" s="1"/>
  <c r="D37" i="10" s="1"/>
  <c r="I39" i="8" a="1"/>
  <c r="I39" i="8" s="1"/>
  <c r="G37" i="10" s="1"/>
  <c r="O39" i="8" a="1"/>
  <c r="O39" i="8" s="1"/>
  <c r="M37" i="10" s="1"/>
  <c r="S39" i="8" a="1"/>
  <c r="S39" i="8" s="1"/>
  <c r="Q37" i="10" s="1"/>
  <c r="V39" i="8" a="1"/>
  <c r="V39" i="8" s="1"/>
  <c r="T37" i="10" s="1"/>
  <c r="Y39" i="8" a="1"/>
  <c r="Y39" i="8" s="1"/>
  <c r="W37" i="10" s="1"/>
  <c r="AE39" i="8" a="1"/>
  <c r="AE39" i="8" s="1"/>
  <c r="AC37" i="10" s="1"/>
  <c r="AI39" i="8" a="1"/>
  <c r="AI39" i="8" s="1"/>
  <c r="AG37" i="10" s="1"/>
  <c r="AL39" i="8" a="1"/>
  <c r="AL39" i="8" s="1"/>
  <c r="AJ37" i="10" s="1"/>
  <c r="AO39" i="8" a="1"/>
  <c r="AO39" i="8" s="1"/>
  <c r="AM37" i="10" s="1"/>
  <c r="AV14" i="8" a="1"/>
  <c r="AV14" i="8" s="1"/>
  <c r="AT12" i="10" s="1"/>
  <c r="AT14" i="8" a="1"/>
  <c r="AT14" i="8" s="1"/>
  <c r="AR12" i="10" s="1"/>
  <c r="AU14" i="8" a="1"/>
  <c r="AU14" i="8" s="1"/>
  <c r="AS12" i="10" s="1"/>
  <c r="F14" i="8" a="1"/>
  <c r="F14" i="8" s="1"/>
  <c r="D12" i="10" s="1"/>
  <c r="J14" i="8" a="1"/>
  <c r="J14" i="8" s="1"/>
  <c r="H12" i="10" s="1"/>
  <c r="N14" i="8" a="1"/>
  <c r="N14" i="8" s="1"/>
  <c r="L12" i="10" s="1"/>
  <c r="R14" i="8" a="1"/>
  <c r="R14" i="8" s="1"/>
  <c r="P12" i="10" s="1"/>
  <c r="V14" i="8" a="1"/>
  <c r="V14" i="8" s="1"/>
  <c r="T12" i="10" s="1"/>
  <c r="Z14" i="8" a="1"/>
  <c r="Z14" i="8" s="1"/>
  <c r="X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G14" i="8" a="1"/>
  <c r="G14" i="8" s="1"/>
  <c r="E12" i="10" s="1"/>
  <c r="K14" i="8" a="1"/>
  <c r="K14" i="8" s="1"/>
  <c r="I12" i="10" s="1"/>
  <c r="O14" i="8" a="1"/>
  <c r="O14" i="8" s="1"/>
  <c r="M12" i="10" s="1"/>
  <c r="S14" i="8" a="1"/>
  <c r="S14" i="8" s="1"/>
  <c r="Q12" i="10" s="1"/>
  <c r="W14" i="8" a="1"/>
  <c r="W14" i="8" s="1"/>
  <c r="U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H14" i="8" a="1"/>
  <c r="H14" i="8" s="1"/>
  <c r="F12" i="10" s="1"/>
  <c r="L14" i="8" a="1"/>
  <c r="L14" i="8" s="1"/>
  <c r="J12" i="10" s="1"/>
  <c r="P14" i="8" a="1"/>
  <c r="P14" i="8" s="1"/>
  <c r="N12" i="10" s="1"/>
  <c r="T14" i="8" a="1"/>
  <c r="T14" i="8" s="1"/>
  <c r="R12" i="10" s="1"/>
  <c r="X14" i="8" a="1"/>
  <c r="X14" i="8" s="1"/>
  <c r="V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AS14" i="8" a="1"/>
  <c r="AS14" i="8" s="1"/>
  <c r="AQ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Y14" i="8" a="1"/>
  <c r="Y14" i="8" s="1"/>
  <c r="W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D14" i="8" a="1"/>
  <c r="D14" i="8" s="1"/>
  <c r="B12" i="10" s="1"/>
  <c r="AV6" i="8" a="1"/>
  <c r="AV6" i="8" s="1"/>
  <c r="AT4" i="10" s="1"/>
  <c r="G6" i="8" a="1"/>
  <c r="G6" i="8" s="1"/>
  <c r="E4" i="10" s="1"/>
  <c r="J6" i="8" a="1"/>
  <c r="J6" i="8" s="1"/>
  <c r="H4" i="10" s="1"/>
  <c r="P6" i="8" a="1"/>
  <c r="P6" i="8" s="1"/>
  <c r="N4" i="10" s="1"/>
  <c r="T6" i="8" a="1"/>
  <c r="T6" i="8" s="1"/>
  <c r="R4" i="10" s="1"/>
  <c r="W6" i="8" a="1"/>
  <c r="W6" i="8" s="1"/>
  <c r="U4" i="10" s="1"/>
  <c r="Z6" i="8" a="1"/>
  <c r="Z6" i="8" s="1"/>
  <c r="X4" i="10" s="1"/>
  <c r="AF6" i="8" a="1"/>
  <c r="AF6" i="8" s="1"/>
  <c r="AD4" i="10" s="1"/>
  <c r="AJ6" i="8" a="1"/>
  <c r="AJ6" i="8" s="1"/>
  <c r="AH4" i="10" s="1"/>
  <c r="AM6" i="8" a="1"/>
  <c r="AM6" i="8" s="1"/>
  <c r="AK4" i="10" s="1"/>
  <c r="AP6" i="8" a="1"/>
  <c r="AP6" i="8" s="1"/>
  <c r="AN4" i="10" s="1"/>
  <c r="AT6" i="8" a="1"/>
  <c r="AT6" i="8" s="1"/>
  <c r="AR4" i="10" s="1"/>
  <c r="H6" i="8" a="1"/>
  <c r="H6" i="8" s="1"/>
  <c r="F4" i="10" s="1"/>
  <c r="L6" i="8" a="1"/>
  <c r="L6" i="8" s="1"/>
  <c r="J4" i="10" s="1"/>
  <c r="O6" i="8" a="1"/>
  <c r="O6" i="8" s="1"/>
  <c r="M4" i="10" s="1"/>
  <c r="R6" i="8" a="1"/>
  <c r="R6" i="8" s="1"/>
  <c r="P4" i="10" s="1"/>
  <c r="X6" i="8" a="1"/>
  <c r="X6" i="8" s="1"/>
  <c r="V4" i="10" s="1"/>
  <c r="AB6" i="8" a="1"/>
  <c r="AB6" i="8" s="1"/>
  <c r="Z4" i="10" s="1"/>
  <c r="AE6" i="8" a="1"/>
  <c r="AE6" i="8" s="1"/>
  <c r="AC4" i="10" s="1"/>
  <c r="AH6" i="8" a="1"/>
  <c r="AH6" i="8" s="1"/>
  <c r="AF4" i="10" s="1"/>
  <c r="AN6" i="8" a="1"/>
  <c r="AN6" i="8" s="1"/>
  <c r="AL4" i="10" s="1"/>
  <c r="AR6" i="8" a="1"/>
  <c r="AR6" i="8" s="1"/>
  <c r="AP4" i="10" s="1"/>
  <c r="AU6" i="8" a="1"/>
  <c r="AU6" i="8" s="1"/>
  <c r="AS4" i="10" s="1"/>
  <c r="F6" i="8" a="1"/>
  <c r="F6" i="8" s="1"/>
  <c r="D4" i="10" s="1"/>
  <c r="M6" i="8" a="1"/>
  <c r="M6" i="8" s="1"/>
  <c r="K4" i="10" s="1"/>
  <c r="S6" i="8" a="1"/>
  <c r="S6" i="8" s="1"/>
  <c r="Q4" i="10" s="1"/>
  <c r="Y6" i="8" a="1"/>
  <c r="Y6" i="8" s="1"/>
  <c r="W4" i="10" s="1"/>
  <c r="AL6" i="8" a="1"/>
  <c r="AL6" i="8" s="1"/>
  <c r="AJ4" i="10" s="1"/>
  <c r="N6" i="8" a="1"/>
  <c r="N6" i="8" s="1"/>
  <c r="L4" i="10" s="1"/>
  <c r="U6" i="8" a="1"/>
  <c r="U6" i="8" s="1"/>
  <c r="S4" i="10" s="1"/>
  <c r="AA6" i="8" a="1"/>
  <c r="AA6" i="8" s="1"/>
  <c r="Y4" i="10" s="1"/>
  <c r="AG6" i="8" a="1"/>
  <c r="AG6" i="8" s="1"/>
  <c r="AE4" i="10" s="1"/>
  <c r="I6" i="8" a="1"/>
  <c r="I6" i="8" s="1"/>
  <c r="G4" i="10" s="1"/>
  <c r="V6" i="8" a="1"/>
  <c r="V6" i="8" s="1"/>
  <c r="T4" i="10" s="1"/>
  <c r="AC6" i="8" a="1"/>
  <c r="AC6" i="8" s="1"/>
  <c r="AA4" i="10" s="1"/>
  <c r="AI6" i="8" a="1"/>
  <c r="AI6" i="8" s="1"/>
  <c r="AG4" i="10" s="1"/>
  <c r="AO6" i="8" a="1"/>
  <c r="AO6" i="8" s="1"/>
  <c r="AM4" i="10" s="1"/>
  <c r="AS6" i="8" a="1"/>
  <c r="AS6" i="8" s="1"/>
  <c r="AQ4" i="10" s="1"/>
  <c r="E6" i="8" a="1"/>
  <c r="E6" i="8" s="1"/>
  <c r="C4" i="10" s="1"/>
  <c r="K6" i="8" a="1"/>
  <c r="K6" i="8" s="1"/>
  <c r="I4" i="10" s="1"/>
  <c r="Q6" i="8" a="1"/>
  <c r="Q6" i="8" s="1"/>
  <c r="O4" i="10" s="1"/>
  <c r="AD6" i="8" a="1"/>
  <c r="AD6" i="8" s="1"/>
  <c r="AB4" i="10" s="1"/>
  <c r="AK6" i="8" a="1"/>
  <c r="AK6" i="8" s="1"/>
  <c r="AI4" i="10" s="1"/>
  <c r="AQ6" i="8" a="1"/>
  <c r="AQ6" i="8" s="1"/>
  <c r="AO4" i="10" s="1"/>
  <c r="D6" i="8" a="1"/>
  <c r="D6" i="8" s="1"/>
  <c r="B4" i="10" s="1"/>
  <c r="AT12" i="8" a="1"/>
  <c r="AT12" i="8" s="1"/>
  <c r="AR10" i="10" s="1"/>
  <c r="AV12" i="8" a="1"/>
  <c r="AV12" i="8" s="1"/>
  <c r="AT10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Z12" i="8" a="1"/>
  <c r="Z12" i="8" s="1"/>
  <c r="X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W12" i="8" a="1"/>
  <c r="W12" i="8" s="1"/>
  <c r="U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AS12" i="8" a="1"/>
  <c r="AS12" i="8" s="1"/>
  <c r="AQ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AU12" i="8" a="1"/>
  <c r="AU12" i="8" s="1"/>
  <c r="AS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Y12" i="8" a="1"/>
  <c r="Y12" i="8" s="1"/>
  <c r="W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D12" i="8" a="1"/>
  <c r="D12" i="8" s="1"/>
  <c r="B10" i="10" s="1"/>
  <c r="AU34" i="8" a="1"/>
  <c r="AU34" i="8" s="1"/>
  <c r="AS32" i="10" s="1"/>
  <c r="AS34" i="8" a="1"/>
  <c r="AS34" i="8" s="1"/>
  <c r="AQ32" i="10" s="1"/>
  <c r="AV34" i="8" a="1"/>
  <c r="AV34" i="8" s="1"/>
  <c r="AT32" i="10" s="1"/>
  <c r="AT34" i="8" a="1"/>
  <c r="AT34" i="8" s="1"/>
  <c r="AR32" i="10" s="1"/>
  <c r="F34" i="8" a="1"/>
  <c r="F34" i="8" s="1"/>
  <c r="D32" i="10" s="1"/>
  <c r="I34" i="8" a="1"/>
  <c r="I34" i="8" s="1"/>
  <c r="G32" i="10" s="1"/>
  <c r="L34" i="8" a="1"/>
  <c r="L34" i="8" s="1"/>
  <c r="J32" i="10" s="1"/>
  <c r="O34" i="8" a="1"/>
  <c r="O34" i="8" s="1"/>
  <c r="M32" i="10" s="1"/>
  <c r="V34" i="8" a="1"/>
  <c r="V34" i="8" s="1"/>
  <c r="T32" i="10" s="1"/>
  <c r="Y34" i="8" a="1"/>
  <c r="Y34" i="8" s="1"/>
  <c r="W32" i="10" s="1"/>
  <c r="AB34" i="8" a="1"/>
  <c r="AB34" i="8" s="1"/>
  <c r="Z32" i="10" s="1"/>
  <c r="AE34" i="8" a="1"/>
  <c r="AE34" i="8" s="1"/>
  <c r="AC32" i="10" s="1"/>
  <c r="AL34" i="8" a="1"/>
  <c r="AL34" i="8" s="1"/>
  <c r="AJ32" i="10" s="1"/>
  <c r="AO34" i="8" a="1"/>
  <c r="AO34" i="8" s="1"/>
  <c r="AM32" i="10" s="1"/>
  <c r="J34" i="8" a="1"/>
  <c r="J34" i="8" s="1"/>
  <c r="H32" i="10" s="1"/>
  <c r="M34" i="8" a="1"/>
  <c r="M34" i="8" s="1"/>
  <c r="K32" i="10" s="1"/>
  <c r="P34" i="8" a="1"/>
  <c r="P34" i="8" s="1"/>
  <c r="N32" i="10" s="1"/>
  <c r="S34" i="8" a="1"/>
  <c r="S34" i="8" s="1"/>
  <c r="Q32" i="10" s="1"/>
  <c r="Z34" i="8" a="1"/>
  <c r="Z34" i="8" s="1"/>
  <c r="X32" i="10" s="1"/>
  <c r="AC34" i="8" a="1"/>
  <c r="AC34" i="8" s="1"/>
  <c r="AA32" i="10" s="1"/>
  <c r="AF34" i="8" a="1"/>
  <c r="AF34" i="8" s="1"/>
  <c r="AD32" i="10" s="1"/>
  <c r="AI34" i="8" a="1"/>
  <c r="AI34" i="8" s="1"/>
  <c r="AG32" i="10" s="1"/>
  <c r="AP34" i="8" a="1"/>
  <c r="AP34" i="8" s="1"/>
  <c r="AN32" i="10" s="1"/>
  <c r="D34" i="8" a="1"/>
  <c r="D34" i="8" s="1"/>
  <c r="B32" i="10" s="1"/>
  <c r="G34" i="8" a="1"/>
  <c r="G34" i="8" s="1"/>
  <c r="E32" i="10" s="1"/>
  <c r="N34" i="8" a="1"/>
  <c r="N34" i="8" s="1"/>
  <c r="L32" i="10" s="1"/>
  <c r="Q34" i="8" a="1"/>
  <c r="Q34" i="8" s="1"/>
  <c r="O32" i="10" s="1"/>
  <c r="T34" i="8" a="1"/>
  <c r="T34" i="8" s="1"/>
  <c r="R32" i="10" s="1"/>
  <c r="W34" i="8" a="1"/>
  <c r="W34" i="8" s="1"/>
  <c r="U32" i="10" s="1"/>
  <c r="AD34" i="8" a="1"/>
  <c r="AD34" i="8" s="1"/>
  <c r="AB32" i="10" s="1"/>
  <c r="AG34" i="8" a="1"/>
  <c r="AG34" i="8" s="1"/>
  <c r="AE32" i="10" s="1"/>
  <c r="AJ34" i="8" a="1"/>
  <c r="AJ34" i="8" s="1"/>
  <c r="AH32" i="10" s="1"/>
  <c r="AM34" i="8" a="1"/>
  <c r="AM34" i="8" s="1"/>
  <c r="AK32" i="10" s="1"/>
  <c r="AQ34" i="8" a="1"/>
  <c r="AQ34" i="8" s="1"/>
  <c r="AO32" i="10" s="1"/>
  <c r="E34" i="8" a="1"/>
  <c r="E34" i="8" s="1"/>
  <c r="C32" i="10" s="1"/>
  <c r="H34" i="8" a="1"/>
  <c r="H34" i="8" s="1"/>
  <c r="F32" i="10" s="1"/>
  <c r="K34" i="8" a="1"/>
  <c r="K34" i="8" s="1"/>
  <c r="I32" i="10" s="1"/>
  <c r="R34" i="8" a="1"/>
  <c r="R34" i="8" s="1"/>
  <c r="P32" i="10" s="1"/>
  <c r="U34" i="8" a="1"/>
  <c r="U34" i="8" s="1"/>
  <c r="S32" i="10" s="1"/>
  <c r="X34" i="8" a="1"/>
  <c r="X34" i="8" s="1"/>
  <c r="V32" i="10" s="1"/>
  <c r="AA34" i="8" a="1"/>
  <c r="AA34" i="8" s="1"/>
  <c r="Y32" i="10" s="1"/>
  <c r="AH34" i="8" a="1"/>
  <c r="AH34" i="8" s="1"/>
  <c r="AF32" i="10" s="1"/>
  <c r="AK34" i="8" a="1"/>
  <c r="AK34" i="8" s="1"/>
  <c r="AI32" i="10" s="1"/>
  <c r="AN34" i="8" a="1"/>
  <c r="AN34" i="8" s="1"/>
  <c r="AL32" i="10" s="1"/>
  <c r="AR34" i="8" a="1"/>
  <c r="AR34" i="8" s="1"/>
  <c r="AP32" i="10" s="1"/>
  <c r="AU47" i="8" a="1"/>
  <c r="AU47" i="8" s="1"/>
  <c r="AS45" i="10" s="1"/>
  <c r="AV47" i="8" a="1"/>
  <c r="AV47" i="8" s="1"/>
  <c r="AT45" i="10" s="1"/>
  <c r="AT47" i="8" a="1"/>
  <c r="AT47" i="8" s="1"/>
  <c r="AR45" i="10" s="1"/>
  <c r="AS47" i="8" a="1"/>
  <c r="AS47" i="8" s="1"/>
  <c r="AQ45" i="10" s="1"/>
  <c r="G47" i="8" a="1"/>
  <c r="G47" i="8" s="1"/>
  <c r="E45" i="10" s="1"/>
  <c r="K47" i="8" a="1"/>
  <c r="K47" i="8" s="1"/>
  <c r="I45" i="10" s="1"/>
  <c r="O47" i="8" a="1"/>
  <c r="O47" i="8" s="1"/>
  <c r="M45" i="10" s="1"/>
  <c r="S47" i="8" a="1"/>
  <c r="S47" i="8" s="1"/>
  <c r="Q45" i="10" s="1"/>
  <c r="W47" i="8" a="1"/>
  <c r="W47" i="8" s="1"/>
  <c r="U45" i="10" s="1"/>
  <c r="AA47" i="8" a="1"/>
  <c r="AA47" i="8" s="1"/>
  <c r="Y45" i="10" s="1"/>
  <c r="AE47" i="8" a="1"/>
  <c r="AE47" i="8" s="1"/>
  <c r="AC45" i="10" s="1"/>
  <c r="AI47" i="8" a="1"/>
  <c r="AI47" i="8" s="1"/>
  <c r="AG45" i="10" s="1"/>
  <c r="AM47" i="8" a="1"/>
  <c r="AM47" i="8" s="1"/>
  <c r="AK45" i="10" s="1"/>
  <c r="AQ47" i="8" a="1"/>
  <c r="AQ47" i="8" s="1"/>
  <c r="AO45" i="10" s="1"/>
  <c r="H47" i="8" a="1"/>
  <c r="H47" i="8" s="1"/>
  <c r="F45" i="10" s="1"/>
  <c r="L47" i="8" a="1"/>
  <c r="L47" i="8" s="1"/>
  <c r="J45" i="10" s="1"/>
  <c r="P47" i="8" a="1"/>
  <c r="P47" i="8" s="1"/>
  <c r="N45" i="10" s="1"/>
  <c r="T47" i="8" a="1"/>
  <c r="T47" i="8" s="1"/>
  <c r="R45" i="10" s="1"/>
  <c r="X47" i="8" a="1"/>
  <c r="X47" i="8" s="1"/>
  <c r="V45" i="10" s="1"/>
  <c r="AB47" i="8" a="1"/>
  <c r="AB47" i="8" s="1"/>
  <c r="Z45" i="10" s="1"/>
  <c r="AF47" i="8" a="1"/>
  <c r="AF47" i="8" s="1"/>
  <c r="AD45" i="10" s="1"/>
  <c r="AJ47" i="8" a="1"/>
  <c r="AJ47" i="8" s="1"/>
  <c r="AH45" i="10" s="1"/>
  <c r="AN47" i="8" a="1"/>
  <c r="AN47" i="8" s="1"/>
  <c r="AL45" i="10" s="1"/>
  <c r="AR47" i="8" a="1"/>
  <c r="AR47" i="8" s="1"/>
  <c r="AP45" i="10" s="1"/>
  <c r="D47" i="8" a="1"/>
  <c r="D47" i="8" s="1"/>
  <c r="B45" i="10" s="1"/>
  <c r="E47" i="8" a="1"/>
  <c r="E47" i="8" s="1"/>
  <c r="C45" i="10" s="1"/>
  <c r="I47" i="8" a="1"/>
  <c r="I47" i="8" s="1"/>
  <c r="G45" i="10" s="1"/>
  <c r="M47" i="8" a="1"/>
  <c r="M47" i="8" s="1"/>
  <c r="K45" i="10" s="1"/>
  <c r="Q47" i="8" a="1"/>
  <c r="Q47" i="8" s="1"/>
  <c r="O45" i="10" s="1"/>
  <c r="U47" i="8" a="1"/>
  <c r="U47" i="8" s="1"/>
  <c r="S45" i="10" s="1"/>
  <c r="Y47" i="8" a="1"/>
  <c r="Y47" i="8" s="1"/>
  <c r="W45" i="10" s="1"/>
  <c r="AC47" i="8" a="1"/>
  <c r="AC47" i="8" s="1"/>
  <c r="AA45" i="10" s="1"/>
  <c r="AG47" i="8" a="1"/>
  <c r="AG47" i="8" s="1"/>
  <c r="AE45" i="10" s="1"/>
  <c r="AK47" i="8" a="1"/>
  <c r="AK47" i="8" s="1"/>
  <c r="AI45" i="10" s="1"/>
  <c r="AO47" i="8" a="1"/>
  <c r="AO47" i="8" s="1"/>
  <c r="AM45" i="10" s="1"/>
  <c r="F47" i="8" a="1"/>
  <c r="F47" i="8" s="1"/>
  <c r="D45" i="10" s="1"/>
  <c r="J47" i="8" a="1"/>
  <c r="J47" i="8" s="1"/>
  <c r="H45" i="10" s="1"/>
  <c r="N47" i="8" a="1"/>
  <c r="N47" i="8" s="1"/>
  <c r="L45" i="10" s="1"/>
  <c r="R47" i="8" a="1"/>
  <c r="R47" i="8" s="1"/>
  <c r="P45" i="10" s="1"/>
  <c r="V47" i="8" a="1"/>
  <c r="V47" i="8" s="1"/>
  <c r="T45" i="10" s="1"/>
  <c r="Z47" i="8" a="1"/>
  <c r="Z47" i="8" s="1"/>
  <c r="X45" i="10" s="1"/>
  <c r="AD47" i="8" a="1"/>
  <c r="AD47" i="8" s="1"/>
  <c r="AB45" i="10" s="1"/>
  <c r="AH47" i="8" a="1"/>
  <c r="AH47" i="8" s="1"/>
  <c r="AF45" i="10" s="1"/>
  <c r="AL47" i="8" a="1"/>
  <c r="AL47" i="8" s="1"/>
  <c r="AJ45" i="10" s="1"/>
  <c r="AP47" i="8" a="1"/>
  <c r="AP47" i="8" s="1"/>
  <c r="AN45" i="10" s="1"/>
  <c r="AS43" i="8" a="1"/>
  <c r="AS43" i="8" s="1"/>
  <c r="AQ41" i="10" s="1"/>
  <c r="AT43" i="8" a="1"/>
  <c r="AT43" i="8" s="1"/>
  <c r="AR41" i="10" s="1"/>
  <c r="AU43" i="8" a="1"/>
  <c r="AU43" i="8" s="1"/>
  <c r="AS41" i="10" s="1"/>
  <c r="AV43" i="8" a="1"/>
  <c r="AV43" i="8" s="1"/>
  <c r="AT41" i="10" s="1"/>
  <c r="F43" i="8" a="1"/>
  <c r="F43" i="8" s="1"/>
  <c r="D41" i="10" s="1"/>
  <c r="M43" i="8" a="1"/>
  <c r="M43" i="8" s="1"/>
  <c r="K41" i="10" s="1"/>
  <c r="P43" i="8" a="1"/>
  <c r="P43" i="8" s="1"/>
  <c r="N41" i="10" s="1"/>
  <c r="S43" i="8" a="1"/>
  <c r="S43" i="8" s="1"/>
  <c r="Q41" i="10" s="1"/>
  <c r="V43" i="8" a="1"/>
  <c r="V43" i="8" s="1"/>
  <c r="T41" i="10" s="1"/>
  <c r="AC43" i="8" a="1"/>
  <c r="AC43" i="8" s="1"/>
  <c r="AA41" i="10" s="1"/>
  <c r="AF43" i="8" a="1"/>
  <c r="AF43" i="8" s="1"/>
  <c r="AD41" i="10" s="1"/>
  <c r="AI43" i="8" a="1"/>
  <c r="AI43" i="8" s="1"/>
  <c r="AG41" i="10" s="1"/>
  <c r="AL43" i="8" a="1"/>
  <c r="AL43" i="8" s="1"/>
  <c r="AJ41" i="10" s="1"/>
  <c r="G43" i="8" a="1"/>
  <c r="G43" i="8" s="1"/>
  <c r="E41" i="10" s="1"/>
  <c r="J43" i="8" a="1"/>
  <c r="J43" i="8" s="1"/>
  <c r="H41" i="10" s="1"/>
  <c r="Q43" i="8" a="1"/>
  <c r="Q43" i="8" s="1"/>
  <c r="O41" i="10" s="1"/>
  <c r="T43" i="8" a="1"/>
  <c r="T43" i="8" s="1"/>
  <c r="R41" i="10" s="1"/>
  <c r="W43" i="8" a="1"/>
  <c r="W43" i="8" s="1"/>
  <c r="U41" i="10" s="1"/>
  <c r="Z43" i="8" a="1"/>
  <c r="Z43" i="8" s="1"/>
  <c r="X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E43" i="8" a="1"/>
  <c r="E43" i="8" s="1"/>
  <c r="C41" i="10" s="1"/>
  <c r="H43" i="8" a="1"/>
  <c r="H43" i="8" s="1"/>
  <c r="F41" i="10" s="1"/>
  <c r="K43" i="8" a="1"/>
  <c r="K43" i="8" s="1"/>
  <c r="I41" i="10" s="1"/>
  <c r="N43" i="8" a="1"/>
  <c r="N43" i="8" s="1"/>
  <c r="L41" i="10" s="1"/>
  <c r="U43" i="8" a="1"/>
  <c r="U43" i="8" s="1"/>
  <c r="S41" i="10" s="1"/>
  <c r="X43" i="8" a="1"/>
  <c r="X43" i="8" s="1"/>
  <c r="V41" i="10" s="1"/>
  <c r="AA43" i="8" a="1"/>
  <c r="AA43" i="8" s="1"/>
  <c r="Y41" i="10" s="1"/>
  <c r="AD43" i="8" a="1"/>
  <c r="AD43" i="8" s="1"/>
  <c r="AB41" i="10" s="1"/>
  <c r="AK43" i="8" a="1"/>
  <c r="AK43" i="8" s="1"/>
  <c r="AI41" i="10" s="1"/>
  <c r="AN43" i="8" a="1"/>
  <c r="AN43" i="8" s="1"/>
  <c r="AL41" i="10" s="1"/>
  <c r="AQ43" i="8" a="1"/>
  <c r="AQ43" i="8" s="1"/>
  <c r="AO41" i="10" s="1"/>
  <c r="I43" i="8" a="1"/>
  <c r="I43" i="8" s="1"/>
  <c r="G41" i="10" s="1"/>
  <c r="L43" i="8" a="1"/>
  <c r="L43" i="8" s="1"/>
  <c r="J41" i="10" s="1"/>
  <c r="O43" i="8" a="1"/>
  <c r="O43" i="8" s="1"/>
  <c r="M41" i="10" s="1"/>
  <c r="R43" i="8" a="1"/>
  <c r="R43" i="8" s="1"/>
  <c r="P41" i="10" s="1"/>
  <c r="Y43" i="8" a="1"/>
  <c r="Y43" i="8" s="1"/>
  <c r="W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O43" i="8" a="1"/>
  <c r="AO43" i="8" s="1"/>
  <c r="AM41" i="10" s="1"/>
  <c r="AR43" i="8" a="1"/>
  <c r="AR43" i="8" s="1"/>
  <c r="AP41" i="10" s="1"/>
  <c r="D43" i="8" a="1"/>
  <c r="D43" i="8" s="1"/>
  <c r="B4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<sst xmlns="http://schemas.openxmlformats.org/spreadsheetml/2006/main" count="544" uniqueCount="195">
  <si>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</si>
  <si>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</si>
  <si>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</si>
  <si>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</si>
  <si>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</si>
  <si>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</si>
  <si>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</si>
  <si>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</si>
  <si>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</si>
  <si>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</si>
  <si>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</si>
  <si>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</si>
  <si>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</si>
  <si>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</si>
  <si>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</si>
  <si>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</si>
  <si>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</si>
  <si>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</si>
  <si>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</si>
  <si>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</si>
  <si>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</si>
  <si>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</si>
  <si>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</si>
  <si>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</si>
  <si>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</si>
  <si>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</si>
  <si>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</si>
  <si>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</si>
  <si>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</si>
  <si>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</si>
  <si>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</si>
  <si>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</si>
  <si>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</si>
  <si>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</si>
  <si>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</si>
  <si>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</si>
  <si>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</si>
  <si>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</si>
  <si>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</si>
  <si>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</si>
  <si>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</si>
  <si>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</si>
  <si>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</si>
  <si>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</si>
  <si>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</si>
  <si>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</si>
  <si>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</si>
  <si>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</si>
  <si>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</si>
  <si>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</si>
  <si>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</si>
  <si>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</si>
  <si>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</si>
  <si>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</si>
  <si>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</si>
  <si>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</si>
  <si>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</si>
  <si>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</si>
  <si>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</si>
  <si>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</si>
  <si>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</si>
  <si>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</si>
  <si>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</si>
  <si>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</si>
  <si>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</si>
  <si>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</si>
  <si>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</si>
  <si>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</si>
  <si>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</si>
  <si>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</si>
  <si>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</si>
  <si>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</si>
  <si>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</si>
  <si>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</si>
  <si>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</si>
  <si>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</si>
  <si>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</si>
  <si>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</si>
  <si>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</si>
  <si>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</si>
  <si>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</si>
  <si>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</si>
  <si>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</si>
  <si>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</si>
  <si>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</si>
  <si>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</si>
  <si>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</si>
  <si>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</si>
  <si>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</si>
  <si>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</si>
  <si>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</si>
  <si>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</si>
  <si>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</si>
  <si>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</si>
  <si>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</si>
  <si>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</si>
  <si>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</si>
  <si>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</si>
  <si>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</si>
  <si>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</si>
  <si>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</si>
  <si>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</si>
  <si>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</si>
  <si>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</si>
  <si>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</si>
  <si>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</si>
  <si>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</si>
  <si>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</si>
  <si>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</si>
  <si>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</si>
  <si>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</si>
  <si>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</si>
  <si>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</si>
  <si>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</si>
  <si>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</si>
  <si>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</si>
  <si>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</si>
  <si>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</si>
  <si>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</si>
  <si>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</si>
  <si>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</si>
  <si>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</si>
  <si>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</si>
  <si>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</si>
  <si>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</si>
  <si>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</si>
  <si>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</si>
  <si>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</si>
  <si>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</si>
  <si>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</si>
  <si>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</si>
  <si>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</si>
  <si>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</si>
  <si>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</si>
  <si>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</si>
  <si>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</si>
  <si>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</si>
  <si>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</si>
  <si>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</si>
  <si>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</si>
  <si>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</si>
  <si>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</si>
  <si>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</si>
  <si>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</si>
  <si>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</si>
  <si>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</si>
  <si>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</si>
  <si>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</si>
  <si>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</si>
  <si>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</si>
  <si>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</si>
  <si>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</si>
  <si>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</si>
  <si>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</si>
  <si>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</si>
  <si>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</si>
  <si>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</si>
  <si>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</si>
  <si>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</si>
  <si>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</si>
  <si>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</si>
  <si>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</si>
  <si>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</si>
  <si>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</si>
  <si>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</si>
  <si>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</si>
  <si>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</si>
  <si>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</si>
  <si>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</si>
  <si>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</si>
  <si>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</si>
  <si>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</si>
  <si>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</si>
  <si>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</si>
  <si>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</si>
  <si>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</si>
  <si>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</si>
  <si>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</si>
  <si>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</si>
  <si>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</si>
  <si>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</si>
  <si>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</si>
  <si>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</si>
  <si>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</si>
  <si>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</si>
  <si>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</si>
  <si>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</si>
  <si>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</si>
  <si>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</si>
  <si>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</si>
  <si>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REDO W for 1-</t>
  </si>
  <si>
    <t>changed by hand - ther emust be a mistake?</t>
  </si>
  <si>
    <t>snmarried</t>
  </si>
  <si>
    <t>cannot make work</t>
  </si>
  <si>
    <t>parcount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</si>
</sst>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M48"/>
  <sheetViews>
    <sheetView topLeftCell="A2" workbookViewId="0">
      <selection activeCell="F17" sqref="F17"/>
    </sheetView>
  </sheetViews>
  <sheetFormatPr defaultRowHeight="14.5" x14ac:dyDescent="0.35"/>
  <sheetData>
    <row r="1" spans="1:13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</row>
    <row r="2" spans="1:13" x14ac:dyDescent="0.35">
      <c r="A2" t="s">
        <v>71</v>
      </c>
      <c r="B2">
        <v>16.332000000000001</v>
      </c>
      <c r="C2">
        <f>B2-3</f>
        <v>13.332000000000001</v>
      </c>
      <c r="D2">
        <f>B2+3</f>
        <v>19.332000000000001</v>
      </c>
      <c r="E2">
        <v>1</v>
      </c>
      <c r="F2">
        <v>1</v>
      </c>
      <c r="J2">
        <f>SUM(F2:I2)</f>
        <v>1</v>
      </c>
      <c r="M2">
        <f>F2-K2</f>
        <v>1</v>
      </c>
    </row>
    <row r="3" spans="1:13" x14ac:dyDescent="0.35">
      <c r="A3" s="5" t="s">
        <v>72</v>
      </c>
      <c r="B3">
        <v>0.4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</row>
    <row r="4" spans="1:13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</row>
    <row r="5" spans="1:13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</row>
    <row r="6" spans="1:13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</row>
    <row r="7" spans="1:13" x14ac:dyDescent="0.35">
      <c r="A7" t="s">
        <v>76</v>
      </c>
      <c r="B7">
        <v>0.49780000000000002</v>
      </c>
      <c r="C7">
        <v>0.495</v>
      </c>
      <c r="D7">
        <f>B7*1.15</f>
        <v>0.57247000000000003</v>
      </c>
      <c r="E7">
        <v>1</v>
      </c>
      <c r="F7">
        <v>1</v>
      </c>
      <c r="J7">
        <f t="shared" si="0"/>
        <v>1</v>
      </c>
      <c r="M7">
        <f t="shared" si="1"/>
        <v>1</v>
      </c>
    </row>
    <row r="8" spans="1:13" x14ac:dyDescent="0.35">
      <c r="A8" t="s">
        <v>77</v>
      </c>
      <c r="B8">
        <v>0.26889999999999997</v>
      </c>
      <c r="C8">
        <f>B8*0.5</f>
        <v>0.13444999999999999</v>
      </c>
      <c r="D8">
        <f>B8*1.5</f>
        <v>0.40334999999999999</v>
      </c>
      <c r="F8">
        <v>1</v>
      </c>
      <c r="J8">
        <f t="shared" si="0"/>
        <v>1</v>
      </c>
      <c r="L8">
        <v>1</v>
      </c>
      <c r="M8">
        <f t="shared" si="1"/>
        <v>1</v>
      </c>
    </row>
    <row r="9" spans="1:13" x14ac:dyDescent="0.35">
      <c r="A9" t="s">
        <v>78</v>
      </c>
      <c r="B9" s="7">
        <v>1.1604000000000001</v>
      </c>
      <c r="C9">
        <f>B9*0.5</f>
        <v>0.58020000000000005</v>
      </c>
      <c r="D9">
        <f>B9*1.5</f>
        <v>1.7406000000000001</v>
      </c>
      <c r="F9">
        <v>1</v>
      </c>
      <c r="J9">
        <f t="shared" si="0"/>
        <v>1</v>
      </c>
      <c r="L9">
        <v>1</v>
      </c>
      <c r="M9">
        <f t="shared" si="1"/>
        <v>1</v>
      </c>
    </row>
    <row r="10" spans="1:13" x14ac:dyDescent="0.35">
      <c r="A10" t="s">
        <v>79</v>
      </c>
      <c r="B10">
        <f>B9</f>
        <v>1.1604000000000001</v>
      </c>
      <c r="C10">
        <f>B10*0.5</f>
        <v>0.58020000000000005</v>
      </c>
      <c r="D10">
        <f>B10*1.5</f>
        <v>1.7406000000000001</v>
      </c>
      <c r="I10">
        <v>1</v>
      </c>
      <c r="J10">
        <f t="shared" si="0"/>
        <v>1</v>
      </c>
      <c r="M10">
        <f t="shared" si="1"/>
        <v>0</v>
      </c>
    </row>
    <row r="11" spans="1:13" x14ac:dyDescent="0.35">
      <c r="A11" t="s">
        <v>80</v>
      </c>
      <c r="B11">
        <v>-8.0670000000000006E-2</v>
      </c>
      <c r="C11">
        <f>B11*1.2</f>
        <v>-9.6804000000000001E-2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</row>
    <row r="12" spans="1:13" x14ac:dyDescent="0.35">
      <c r="A12" t="s">
        <v>81</v>
      </c>
      <c r="B12">
        <f>EXP(-0.0135*B36)*2*(1-MOMS!C50)/(MOMS!C47*(MOMS!C29/(24*365)+EXP(MOMS!C44)*(MOMS!C29/(24*365)+MOMS!C5/(24*365))))</f>
        <v>20.567776582199507</v>
      </c>
      <c r="C12">
        <f>B12*0.8</f>
        <v>16.454221265759607</v>
      </c>
      <c r="D12">
        <f>B12*1.2</f>
        <v>24.681331898639407</v>
      </c>
      <c r="H12">
        <v>1</v>
      </c>
      <c r="J12">
        <f t="shared" si="0"/>
        <v>1</v>
      </c>
      <c r="M12">
        <f t="shared" si="1"/>
        <v>0</v>
      </c>
    </row>
    <row r="13" spans="1:13" x14ac:dyDescent="0.35">
      <c r="A13" t="s">
        <v>82</v>
      </c>
      <c r="B13">
        <v>1.9067000000000001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</row>
    <row r="14" spans="1:13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</row>
    <row r="15" spans="1:13" x14ac:dyDescent="0.35">
      <c r="A15" t="s">
        <v>84</v>
      </c>
      <c r="B15">
        <v>0.15089</v>
      </c>
      <c r="C15">
        <f>B15*0.8</f>
        <v>0.120712</v>
      </c>
      <c r="D15">
        <f>B15*1.2</f>
        <v>0.18106799999999998</v>
      </c>
      <c r="F15">
        <v>1</v>
      </c>
      <c r="J15">
        <f t="shared" si="0"/>
        <v>1</v>
      </c>
      <c r="M15">
        <f t="shared" si="1"/>
        <v>1</v>
      </c>
    </row>
    <row r="16" spans="1:13" x14ac:dyDescent="0.35">
      <c r="A16" t="s">
        <v>85</v>
      </c>
      <c r="B16">
        <v>0.84916999999999998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</row>
    <row r="17" spans="1:13" x14ac:dyDescent="0.35">
      <c r="A17" t="s">
        <v>86</v>
      </c>
      <c r="B17">
        <v>2.0169999999999999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</row>
    <row r="18" spans="1:13" x14ac:dyDescent="0.35">
      <c r="A18" t="s">
        <v>87</v>
      </c>
      <c r="B18">
        <v>0.24146000000000001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</row>
    <row r="19" spans="1:13" x14ac:dyDescent="0.35">
      <c r="A19" t="s">
        <v>88</v>
      </c>
      <c r="B19">
        <v>0.56220999999999999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</row>
    <row r="20" spans="1:13" x14ac:dyDescent="0.35">
      <c r="A20" t="s">
        <v>89</v>
      </c>
      <c r="B20">
        <v>3.8315000000000001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</row>
    <row r="21" spans="1:13" x14ac:dyDescent="0.35">
      <c r="A21" t="s">
        <v>90</v>
      </c>
      <c r="B21">
        <v>0.51593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</row>
    <row r="22" spans="1:13" x14ac:dyDescent="0.35">
      <c r="A22" t="s">
        <v>91</v>
      </c>
      <c r="B22">
        <v>0.84467999999999999</v>
      </c>
      <c r="C22">
        <f>B22*0.7</f>
        <v>0.59127599999999991</v>
      </c>
      <c r="D22">
        <f>B22*1.3</f>
        <v>1.0980840000000001</v>
      </c>
      <c r="E22">
        <v>1</v>
      </c>
      <c r="F22">
        <v>1</v>
      </c>
      <c r="J22">
        <f t="shared" si="0"/>
        <v>1</v>
      </c>
      <c r="M22">
        <f t="shared" si="1"/>
        <v>1</v>
      </c>
    </row>
    <row r="23" spans="1:13" x14ac:dyDescent="0.35">
      <c r="A23" t="s">
        <v>92</v>
      </c>
      <c r="B23">
        <v>8.5251999999999999</v>
      </c>
      <c r="C23">
        <f>0</f>
        <v>0</v>
      </c>
      <c r="D23">
        <f>B23*1.2</f>
        <v>10.23024</v>
      </c>
      <c r="E23">
        <v>1</v>
      </c>
      <c r="F23">
        <v>1</v>
      </c>
      <c r="J23">
        <f t="shared" si="0"/>
        <v>1</v>
      </c>
      <c r="M23">
        <f t="shared" si="1"/>
        <v>1</v>
      </c>
    </row>
    <row r="24" spans="1:13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</row>
    <row r="25" spans="1:13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</row>
    <row r="26" spans="1:13" x14ac:dyDescent="0.35">
      <c r="A26" t="s">
        <v>95</v>
      </c>
      <c r="B26">
        <v>0.89664999999999995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</row>
    <row r="27" spans="1:13" x14ac:dyDescent="0.35">
      <c r="A27" t="s">
        <v>96</v>
      </c>
      <c r="B27">
        <v>4.1342999999999996</v>
      </c>
      <c r="C27">
        <f>B27*0.5</f>
        <v>2.0671499999999998</v>
      </c>
      <c r="D27">
        <f>B27*1.5</f>
        <v>6.2014499999999995</v>
      </c>
      <c r="F27">
        <v>1</v>
      </c>
      <c r="J27">
        <f t="shared" si="0"/>
        <v>1</v>
      </c>
      <c r="L27">
        <v>1</v>
      </c>
      <c r="M27">
        <f t="shared" si="1"/>
        <v>1</v>
      </c>
    </row>
    <row r="28" spans="1:13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</row>
    <row r="29" spans="1:13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</row>
    <row r="30" spans="1:13" x14ac:dyDescent="0.35">
      <c r="A30" t="s">
        <v>99</v>
      </c>
      <c r="B30">
        <v>0.39665</v>
      </c>
      <c r="C30">
        <f>B30*0.7</f>
        <v>0.27765499999999999</v>
      </c>
      <c r="D30">
        <f>B30*1.3</f>
        <v>0.51564500000000002</v>
      </c>
      <c r="E30">
        <v>1</v>
      </c>
      <c r="F30">
        <v>1</v>
      </c>
      <c r="J30">
        <f t="shared" si="0"/>
        <v>1</v>
      </c>
      <c r="M30">
        <f t="shared" si="1"/>
        <v>1</v>
      </c>
    </row>
    <row r="31" spans="1:13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</row>
    <row r="32" spans="1:13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</row>
    <row r="33" spans="1:13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</row>
    <row r="34" spans="1:13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</row>
    <row r="35" spans="1:13" x14ac:dyDescent="0.35">
      <c r="A35" t="s">
        <v>104</v>
      </c>
      <c r="B35">
        <v>0</v>
      </c>
      <c r="C35">
        <v>0</v>
      </c>
      <c r="D35">
        <f>D23</f>
        <v>10.23024</v>
      </c>
      <c r="I35">
        <v>1</v>
      </c>
      <c r="J35">
        <f t="shared" si="0"/>
        <v>1</v>
      </c>
      <c r="M35">
        <f t="shared" si="1"/>
        <v>0</v>
      </c>
    </row>
    <row r="36" spans="1:13" x14ac:dyDescent="0.35">
      <c r="A36" t="s">
        <v>105</v>
      </c>
      <c r="B36">
        <v>6.9970999999999997</v>
      </c>
      <c r="C36">
        <v>0</v>
      </c>
      <c r="D36">
        <f>B36*10</f>
        <v>69.971000000000004</v>
      </c>
      <c r="E36">
        <v>1</v>
      </c>
      <c r="F36">
        <v>1</v>
      </c>
      <c r="J36">
        <f t="shared" si="0"/>
        <v>1</v>
      </c>
      <c r="M36">
        <f t="shared" si="1"/>
        <v>1</v>
      </c>
    </row>
    <row r="37" spans="1:13" x14ac:dyDescent="0.35">
      <c r="A37" t="s">
        <v>106</v>
      </c>
      <c r="B37">
        <v>0.24118000000000001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</row>
    <row r="38" spans="1:13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</row>
    <row r="39" spans="1:13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</row>
    <row r="40" spans="1:13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</row>
    <row r="41" spans="1:13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1</v>
      </c>
      <c r="J41" s="3">
        <f t="shared" si="0"/>
        <v>1</v>
      </c>
      <c r="M41">
        <f t="shared" si="1"/>
        <v>1</v>
      </c>
    </row>
    <row r="42" spans="1:13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</row>
    <row r="43" spans="1:13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</row>
    <row r="44" spans="1:13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</row>
    <row r="45" spans="1:13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</row>
    <row r="46" spans="1:13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</row>
    <row r="47" spans="1:13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</row>
    <row r="48" spans="1:13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N48"/>
  <sheetViews>
    <sheetView tabSelected="1" workbookViewId="0">
      <selection activeCell="N1" sqref="N1:N1048576"/>
    </sheetView>
  </sheetViews>
  <sheetFormatPr defaultRowHeight="14.5" x14ac:dyDescent="0.35"/>
  <sheetData>
    <row r="1" spans="1:14" x14ac:dyDescent="0.35">
      <c r="A1" s="4" t="s">
        <v>66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185</v>
      </c>
      <c r="H1" t="s">
        <v>186</v>
      </c>
      <c r="I1" t="s">
        <v>187</v>
      </c>
      <c r="J1" t="s">
        <v>181</v>
      </c>
      <c r="K1" t="s">
        <v>188</v>
      </c>
      <c r="L1" t="s">
        <v>189</v>
      </c>
      <c r="M1" t="s">
        <v>180</v>
      </c>
      <c r="N1" t="s">
        <v>194</v>
      </c>
    </row>
    <row r="2" spans="1:14" x14ac:dyDescent="0.35">
      <c r="A2" t="s">
        <v>71</v>
      </c>
      <c r="B2">
        <v>16.5</v>
      </c>
      <c r="C2">
        <f>B2-3</f>
        <v>13.5</v>
      </c>
      <c r="D2">
        <f>B2+3</f>
        <v>19.5</v>
      </c>
      <c r="E2">
        <v>1</v>
      </c>
      <c r="F2">
        <v>1</v>
      </c>
      <c r="J2">
        <f>SUM(F2:I2)</f>
        <v>1</v>
      </c>
      <c r="M2">
        <f>F2-K2</f>
        <v>1</v>
      </c>
      <c r="N2">
        <f>M2+H2</f>
        <v>1</v>
      </c>
    </row>
    <row r="3" spans="1:14" x14ac:dyDescent="0.35">
      <c r="A3" s="5" t="s">
        <v>72</v>
      </c>
      <c r="B3">
        <v>0.53600000000000003</v>
      </c>
      <c r="C3">
        <v>0.49</v>
      </c>
      <c r="D3">
        <v>0.6</v>
      </c>
      <c r="E3">
        <v>1</v>
      </c>
      <c r="F3">
        <v>1</v>
      </c>
      <c r="J3">
        <f t="shared" ref="J3:J48" si="0">SUM(F3:I3)</f>
        <v>1</v>
      </c>
      <c r="M3">
        <f t="shared" ref="M3:M48" si="1">F3-K3</f>
        <v>1</v>
      </c>
      <c r="N3">
        <f t="shared" ref="N3:N48" si="2">M3+H3</f>
        <v>1</v>
      </c>
    </row>
    <row r="4" spans="1:14" x14ac:dyDescent="0.35">
      <c r="A4" t="s">
        <v>73</v>
      </c>
      <c r="B4">
        <v>7.5499999999999998E-2</v>
      </c>
      <c r="C4">
        <f>B4*0.9</f>
        <v>6.7949999999999997E-2</v>
      </c>
      <c r="D4">
        <f>B4*1.1</f>
        <v>8.3049999999999999E-2</v>
      </c>
      <c r="F4">
        <v>1</v>
      </c>
      <c r="J4">
        <f t="shared" si="0"/>
        <v>1</v>
      </c>
      <c r="K4">
        <v>1</v>
      </c>
      <c r="L4">
        <v>1</v>
      </c>
      <c r="M4">
        <f t="shared" si="1"/>
        <v>0</v>
      </c>
      <c r="N4">
        <f t="shared" si="2"/>
        <v>0</v>
      </c>
    </row>
    <row r="5" spans="1:14" x14ac:dyDescent="0.35">
      <c r="A5" t="s">
        <v>74</v>
      </c>
      <c r="B5">
        <v>8</v>
      </c>
      <c r="C5">
        <v>5</v>
      </c>
      <c r="D5">
        <f>B5*1.3</f>
        <v>10.4</v>
      </c>
      <c r="E5">
        <v>1</v>
      </c>
      <c r="F5">
        <v>1</v>
      </c>
      <c r="J5">
        <f t="shared" si="0"/>
        <v>1</v>
      </c>
      <c r="M5">
        <f t="shared" si="1"/>
        <v>1</v>
      </c>
      <c r="N5">
        <f t="shared" si="2"/>
        <v>1</v>
      </c>
    </row>
    <row r="6" spans="1:14" x14ac:dyDescent="0.35">
      <c r="A6" s="6" t="s">
        <v>75</v>
      </c>
      <c r="B6">
        <v>1000</v>
      </c>
      <c r="C6">
        <v>50</v>
      </c>
      <c r="D6">
        <v>1000</v>
      </c>
      <c r="E6">
        <v>1</v>
      </c>
      <c r="F6">
        <v>1</v>
      </c>
      <c r="J6">
        <f t="shared" si="0"/>
        <v>1</v>
      </c>
      <c r="M6">
        <f t="shared" si="1"/>
        <v>1</v>
      </c>
      <c r="N6">
        <f t="shared" si="2"/>
        <v>1</v>
      </c>
    </row>
    <row r="7" spans="1:14" x14ac:dyDescent="0.35">
      <c r="A7" t="s">
        <v>76</v>
      </c>
      <c r="B7">
        <v>0.504</v>
      </c>
      <c r="C7">
        <v>0.495</v>
      </c>
      <c r="D7">
        <f>B7*1.15</f>
        <v>0.5796</v>
      </c>
      <c r="E7">
        <v>1</v>
      </c>
      <c r="F7">
        <v>1</v>
      </c>
      <c r="J7">
        <f t="shared" si="0"/>
        <v>1</v>
      </c>
      <c r="M7">
        <f t="shared" si="1"/>
        <v>1</v>
      </c>
      <c r="N7">
        <f t="shared" si="2"/>
        <v>1</v>
      </c>
    </row>
    <row r="8" spans="1:14" x14ac:dyDescent="0.35">
      <c r="A8" t="s">
        <v>77</v>
      </c>
      <c r="B8">
        <v>0.2</v>
      </c>
      <c r="C8">
        <f>B8*0.5</f>
        <v>0.1</v>
      </c>
      <c r="D8">
        <f>B8*1.5</f>
        <v>0.30000000000000004</v>
      </c>
      <c r="F8">
        <v>1</v>
      </c>
      <c r="J8">
        <f t="shared" si="0"/>
        <v>1</v>
      </c>
      <c r="L8">
        <v>1</v>
      </c>
      <c r="M8">
        <f t="shared" si="1"/>
        <v>1</v>
      </c>
      <c r="N8">
        <f t="shared" si="2"/>
        <v>1</v>
      </c>
    </row>
    <row r="9" spans="1:14" x14ac:dyDescent="0.35">
      <c r="A9" t="s">
        <v>78</v>
      </c>
      <c r="B9" s="7">
        <v>0.86309999999999998</v>
      </c>
      <c r="C9">
        <f>B9*0.5</f>
        <v>0.43154999999999999</v>
      </c>
      <c r="D9">
        <f>B9*1.5</f>
        <v>1.2946499999999999</v>
      </c>
      <c r="F9">
        <v>1</v>
      </c>
      <c r="J9">
        <f t="shared" si="0"/>
        <v>1</v>
      </c>
      <c r="L9">
        <v>1</v>
      </c>
      <c r="M9">
        <f t="shared" si="1"/>
        <v>1</v>
      </c>
      <c r="N9">
        <f t="shared" si="2"/>
        <v>1</v>
      </c>
    </row>
    <row r="10" spans="1:14" x14ac:dyDescent="0.35">
      <c r="A10" t="s">
        <v>79</v>
      </c>
      <c r="B10">
        <f>B9</f>
        <v>0.86309999999999998</v>
      </c>
      <c r="C10">
        <f>B10*0.5</f>
        <v>0.43154999999999999</v>
      </c>
      <c r="D10">
        <f>B10*1.5</f>
        <v>1.2946499999999999</v>
      </c>
      <c r="I10">
        <v>1</v>
      </c>
      <c r="J10">
        <f t="shared" si="0"/>
        <v>1</v>
      </c>
      <c r="M10">
        <f t="shared" si="1"/>
        <v>0</v>
      </c>
      <c r="N10">
        <f t="shared" si="2"/>
        <v>0</v>
      </c>
    </row>
    <row r="11" spans="1:14" x14ac:dyDescent="0.35">
      <c r="A11" t="s">
        <v>80</v>
      </c>
      <c r="B11">
        <v>-0.26</v>
      </c>
      <c r="C11">
        <f>B11*1.2</f>
        <v>-0.312</v>
      </c>
      <c r="D11">
        <v>0</v>
      </c>
      <c r="F11">
        <v>1</v>
      </c>
      <c r="J11">
        <f t="shared" si="0"/>
        <v>1</v>
      </c>
      <c r="L11">
        <v>1</v>
      </c>
      <c r="M11">
        <f t="shared" si="1"/>
        <v>1</v>
      </c>
      <c r="N11">
        <f t="shared" si="2"/>
        <v>1</v>
      </c>
    </row>
    <row r="12" spans="1:14" x14ac:dyDescent="0.35">
      <c r="A12" t="s">
        <v>81</v>
      </c>
      <c r="B12">
        <f>EXP(-0.0135*B36)*2*(1-MOMS!C50)/(MOMS!C47*(MOMS!C29/(24*365)+EXP(MOMS!C44)*(MOMS!C29/(24*365)+MOMS!C5/(24*365))))</f>
        <v>20.659721997091967</v>
      </c>
      <c r="C12">
        <f>B12*0.8</f>
        <v>16.527777597673573</v>
      </c>
      <c r="D12">
        <f>B12*1.2</f>
        <v>24.791666396510362</v>
      </c>
      <c r="H12">
        <v>1</v>
      </c>
      <c r="J12">
        <f t="shared" si="0"/>
        <v>1</v>
      </c>
      <c r="M12">
        <f t="shared" si="1"/>
        <v>0</v>
      </c>
      <c r="N12">
        <f t="shared" si="2"/>
        <v>1</v>
      </c>
    </row>
    <row r="13" spans="1:14" x14ac:dyDescent="0.35">
      <c r="A13" t="s">
        <v>82</v>
      </c>
      <c r="B13">
        <v>1.7</v>
      </c>
      <c r="C13">
        <v>1.5</v>
      </c>
      <c r="D13">
        <v>2</v>
      </c>
      <c r="F13">
        <v>1</v>
      </c>
      <c r="J13">
        <f t="shared" si="0"/>
        <v>1</v>
      </c>
      <c r="M13">
        <f t="shared" si="1"/>
        <v>1</v>
      </c>
      <c r="N13">
        <f t="shared" si="2"/>
        <v>1</v>
      </c>
    </row>
    <row r="14" spans="1:14" x14ac:dyDescent="0.35">
      <c r="A14" t="s">
        <v>83</v>
      </c>
      <c r="B14">
        <v>0</v>
      </c>
      <c r="C14">
        <v>0</v>
      </c>
      <c r="D14">
        <v>0.4</v>
      </c>
      <c r="F14">
        <v>1</v>
      </c>
      <c r="J14">
        <f t="shared" si="0"/>
        <v>1</v>
      </c>
      <c r="M14">
        <f t="shared" si="1"/>
        <v>1</v>
      </c>
      <c r="N14">
        <f t="shared" si="2"/>
        <v>1</v>
      </c>
    </row>
    <row r="15" spans="1:14" x14ac:dyDescent="0.35">
      <c r="A15" t="s">
        <v>84</v>
      </c>
      <c r="B15">
        <v>0.17499999999999999</v>
      </c>
      <c r="C15">
        <f>B15*0.8</f>
        <v>0.13999999999999999</v>
      </c>
      <c r="D15">
        <f>B15*1.2</f>
        <v>0.21</v>
      </c>
      <c r="F15">
        <v>1</v>
      </c>
      <c r="J15">
        <f t="shared" si="0"/>
        <v>1</v>
      </c>
      <c r="M15">
        <f t="shared" si="1"/>
        <v>1</v>
      </c>
      <c r="N15">
        <f t="shared" si="2"/>
        <v>1</v>
      </c>
    </row>
    <row r="16" spans="1:14" x14ac:dyDescent="0.35">
      <c r="A16" t="s">
        <v>85</v>
      </c>
      <c r="B16">
        <v>0.7</v>
      </c>
      <c r="C16">
        <v>0.7</v>
      </c>
      <c r="D16">
        <v>3</v>
      </c>
      <c r="E16">
        <v>1</v>
      </c>
      <c r="F16">
        <v>1</v>
      </c>
      <c r="J16">
        <f t="shared" si="0"/>
        <v>1</v>
      </c>
      <c r="M16">
        <f t="shared" si="1"/>
        <v>1</v>
      </c>
      <c r="N16">
        <f t="shared" si="2"/>
        <v>1</v>
      </c>
    </row>
    <row r="17" spans="1:14" x14ac:dyDescent="0.35">
      <c r="A17" t="s">
        <v>86</v>
      </c>
      <c r="B17">
        <v>2.5</v>
      </c>
      <c r="C17">
        <v>1.8</v>
      </c>
      <c r="D17">
        <v>4</v>
      </c>
      <c r="E17">
        <v>1</v>
      </c>
      <c r="F17">
        <v>1</v>
      </c>
      <c r="J17">
        <f t="shared" si="0"/>
        <v>1</v>
      </c>
      <c r="L17">
        <v>1</v>
      </c>
      <c r="M17">
        <f t="shared" si="1"/>
        <v>1</v>
      </c>
      <c r="N17">
        <f t="shared" si="2"/>
        <v>1</v>
      </c>
    </row>
    <row r="18" spans="1:14" x14ac:dyDescent="0.35">
      <c r="A18" t="s">
        <v>87</v>
      </c>
      <c r="B18">
        <v>0.33329999999999999</v>
      </c>
      <c r="C18">
        <v>0.2</v>
      </c>
      <c r="D18">
        <v>1</v>
      </c>
      <c r="F18">
        <v>1</v>
      </c>
      <c r="J18">
        <f t="shared" si="0"/>
        <v>1</v>
      </c>
      <c r="M18">
        <f t="shared" si="1"/>
        <v>1</v>
      </c>
      <c r="N18">
        <f t="shared" si="2"/>
        <v>1</v>
      </c>
    </row>
    <row r="19" spans="1:14" x14ac:dyDescent="0.35">
      <c r="A19" t="s">
        <v>88</v>
      </c>
      <c r="B19">
        <v>0.7</v>
      </c>
      <c r="C19">
        <v>0.5</v>
      </c>
      <c r="D19">
        <v>1</v>
      </c>
      <c r="E19">
        <v>1</v>
      </c>
      <c r="F19">
        <v>1</v>
      </c>
      <c r="J19">
        <f t="shared" si="0"/>
        <v>1</v>
      </c>
      <c r="M19">
        <f t="shared" si="1"/>
        <v>1</v>
      </c>
      <c r="N19">
        <f t="shared" si="2"/>
        <v>1</v>
      </c>
    </row>
    <row r="20" spans="1:14" x14ac:dyDescent="0.35">
      <c r="A20" t="s">
        <v>89</v>
      </c>
      <c r="B20">
        <f>1/0.25</f>
        <v>4</v>
      </c>
      <c r="C20">
        <v>1</v>
      </c>
      <c r="D20">
        <v>10</v>
      </c>
      <c r="E20">
        <v>1</v>
      </c>
      <c r="F20">
        <v>1</v>
      </c>
      <c r="J20">
        <f t="shared" si="0"/>
        <v>1</v>
      </c>
      <c r="M20">
        <f t="shared" si="1"/>
        <v>1</v>
      </c>
      <c r="N20">
        <f t="shared" si="2"/>
        <v>1</v>
      </c>
    </row>
    <row r="21" spans="1:14" x14ac:dyDescent="0.35">
      <c r="A21" t="s">
        <v>90</v>
      </c>
      <c r="B21">
        <v>0.73729999999999996</v>
      </c>
      <c r="C21">
        <v>0</v>
      </c>
      <c r="D21">
        <v>4</v>
      </c>
      <c r="E21">
        <v>1</v>
      </c>
      <c r="F21">
        <v>1</v>
      </c>
      <c r="J21">
        <f t="shared" si="0"/>
        <v>1</v>
      </c>
      <c r="M21">
        <f t="shared" si="1"/>
        <v>1</v>
      </c>
      <c r="N21">
        <f t="shared" si="2"/>
        <v>1</v>
      </c>
    </row>
    <row r="22" spans="1:14" x14ac:dyDescent="0.35">
      <c r="A22" t="s">
        <v>91</v>
      </c>
      <c r="B22">
        <v>0.7</v>
      </c>
      <c r="C22">
        <f>B22*0.7</f>
        <v>0.48999999999999994</v>
      </c>
      <c r="D22">
        <f>B22*1.3</f>
        <v>0.90999999999999992</v>
      </c>
      <c r="E22">
        <v>1</v>
      </c>
      <c r="F22">
        <v>1</v>
      </c>
      <c r="J22">
        <f t="shared" si="0"/>
        <v>1</v>
      </c>
      <c r="M22">
        <f t="shared" si="1"/>
        <v>1</v>
      </c>
      <c r="N22">
        <f t="shared" si="2"/>
        <v>1</v>
      </c>
    </row>
    <row r="23" spans="1:14" x14ac:dyDescent="0.35">
      <c r="A23" t="s">
        <v>92</v>
      </c>
      <c r="B23">
        <v>8.1480999999999995</v>
      </c>
      <c r="C23">
        <f>0</f>
        <v>0</v>
      </c>
      <c r="D23">
        <v>12</v>
      </c>
      <c r="E23">
        <v>1</v>
      </c>
      <c r="F23">
        <v>1</v>
      </c>
      <c r="J23">
        <f t="shared" si="0"/>
        <v>1</v>
      </c>
      <c r="M23">
        <f t="shared" si="1"/>
        <v>1</v>
      </c>
      <c r="N23">
        <f t="shared" si="2"/>
        <v>1</v>
      </c>
    </row>
    <row r="24" spans="1:14" x14ac:dyDescent="0.35">
      <c r="A24" t="s">
        <v>93</v>
      </c>
      <c r="B24">
        <f>MOMS!C52</f>
        <v>0.1449</v>
      </c>
      <c r="C24">
        <v>0</v>
      </c>
      <c r="D24" s="3">
        <v>0.3</v>
      </c>
      <c r="I24">
        <v>1</v>
      </c>
      <c r="J24">
        <f t="shared" si="0"/>
        <v>1</v>
      </c>
      <c r="M24">
        <f t="shared" si="1"/>
        <v>0</v>
      </c>
      <c r="N24">
        <f t="shared" si="2"/>
        <v>0</v>
      </c>
    </row>
    <row r="25" spans="1:14" x14ac:dyDescent="0.35">
      <c r="A25" t="s">
        <v>94</v>
      </c>
      <c r="B25">
        <f>MOMS!C52</f>
        <v>0.1449</v>
      </c>
      <c r="C25">
        <v>0</v>
      </c>
      <c r="D25" s="3">
        <v>0.3</v>
      </c>
      <c r="I25">
        <v>1</v>
      </c>
      <c r="J25">
        <f t="shared" si="0"/>
        <v>1</v>
      </c>
      <c r="M25">
        <f t="shared" si="1"/>
        <v>0</v>
      </c>
      <c r="N25">
        <f t="shared" si="2"/>
        <v>0</v>
      </c>
    </row>
    <row r="26" spans="1:14" x14ac:dyDescent="0.35">
      <c r="A26" t="s">
        <v>95</v>
      </c>
      <c r="B26">
        <v>1</v>
      </c>
      <c r="C26">
        <v>0.85</v>
      </c>
      <c r="D26" s="3">
        <v>2</v>
      </c>
      <c r="E26">
        <v>1</v>
      </c>
      <c r="F26">
        <v>1</v>
      </c>
      <c r="J26">
        <f t="shared" si="0"/>
        <v>1</v>
      </c>
      <c r="M26">
        <f t="shared" si="1"/>
        <v>1</v>
      </c>
      <c r="N26">
        <f t="shared" si="2"/>
        <v>1</v>
      </c>
    </row>
    <row r="27" spans="1:14" x14ac:dyDescent="0.35">
      <c r="A27" t="s">
        <v>96</v>
      </c>
      <c r="B27">
        <v>4</v>
      </c>
      <c r="C27">
        <f>B27*0.5</f>
        <v>2</v>
      </c>
      <c r="D27">
        <f>B27*1.5</f>
        <v>6</v>
      </c>
      <c r="F27">
        <v>1</v>
      </c>
      <c r="J27">
        <f t="shared" si="0"/>
        <v>1</v>
      </c>
      <c r="L27">
        <v>1</v>
      </c>
      <c r="M27">
        <f t="shared" si="1"/>
        <v>1</v>
      </c>
      <c r="N27">
        <f t="shared" si="2"/>
        <v>1</v>
      </c>
    </row>
    <row r="28" spans="1:14" x14ac:dyDescent="0.35">
      <c r="A28" t="s">
        <v>97</v>
      </c>
      <c r="B28">
        <v>0.63890000000000002</v>
      </c>
      <c r="C28">
        <f>B28*0.7</f>
        <v>0.44722999999999996</v>
      </c>
      <c r="D28">
        <f>B28*1.3</f>
        <v>0.83057000000000003</v>
      </c>
      <c r="F28">
        <v>1</v>
      </c>
      <c r="J28">
        <f t="shared" si="0"/>
        <v>1</v>
      </c>
      <c r="K28">
        <v>1</v>
      </c>
      <c r="L28">
        <v>1</v>
      </c>
      <c r="M28">
        <f t="shared" si="1"/>
        <v>0</v>
      </c>
      <c r="N28">
        <f t="shared" si="2"/>
        <v>0</v>
      </c>
    </row>
    <row r="29" spans="1:14" x14ac:dyDescent="0.35">
      <c r="A29" t="s">
        <v>98</v>
      </c>
      <c r="B29">
        <v>9.5999999999999992E-3</v>
      </c>
      <c r="C29">
        <f>B29*0.9</f>
        <v>8.6400000000000001E-3</v>
      </c>
      <c r="D29">
        <f>B29*1.1</f>
        <v>1.056E-2</v>
      </c>
      <c r="F29">
        <v>1</v>
      </c>
      <c r="J29">
        <f t="shared" si="0"/>
        <v>1</v>
      </c>
      <c r="K29">
        <v>1</v>
      </c>
      <c r="L29">
        <v>1</v>
      </c>
      <c r="M29">
        <f t="shared" si="1"/>
        <v>0</v>
      </c>
      <c r="N29">
        <f t="shared" si="2"/>
        <v>0</v>
      </c>
    </row>
    <row r="30" spans="1:14" x14ac:dyDescent="0.35">
      <c r="A30" t="s">
        <v>99</v>
      </c>
      <c r="B30">
        <v>0.5</v>
      </c>
      <c r="C30">
        <f>B30*0.7</f>
        <v>0.35</v>
      </c>
      <c r="D30">
        <f>B30*1.3</f>
        <v>0.65</v>
      </c>
      <c r="E30">
        <v>1</v>
      </c>
      <c r="F30">
        <v>1</v>
      </c>
      <c r="J30">
        <f t="shared" si="0"/>
        <v>1</v>
      </c>
      <c r="M30">
        <f t="shared" si="1"/>
        <v>1</v>
      </c>
      <c r="N30">
        <f t="shared" si="2"/>
        <v>1</v>
      </c>
    </row>
    <row r="31" spans="1:14" x14ac:dyDescent="0.35">
      <c r="A31" t="s">
        <v>100</v>
      </c>
      <c r="B31">
        <v>0.89729999999999999</v>
      </c>
      <c r="C31">
        <f>B31*0.7</f>
        <v>0.62810999999999995</v>
      </c>
      <c r="D31">
        <f>B31*1.3</f>
        <v>1.16649</v>
      </c>
      <c r="F31">
        <v>1</v>
      </c>
      <c r="J31">
        <f t="shared" si="0"/>
        <v>1</v>
      </c>
      <c r="K31">
        <v>1</v>
      </c>
      <c r="L31">
        <v>1</v>
      </c>
      <c r="M31">
        <f t="shared" si="1"/>
        <v>0</v>
      </c>
      <c r="N31">
        <f t="shared" si="2"/>
        <v>0</v>
      </c>
    </row>
    <row r="32" spans="1:14" x14ac:dyDescent="0.35">
      <c r="A32" t="s">
        <v>101</v>
      </c>
      <c r="B32">
        <v>1</v>
      </c>
      <c r="C32">
        <f>B32*0.7</f>
        <v>0.7</v>
      </c>
      <c r="D32">
        <v>4</v>
      </c>
      <c r="I32">
        <v>1</v>
      </c>
      <c r="J32">
        <f t="shared" si="0"/>
        <v>1</v>
      </c>
      <c r="M32">
        <f t="shared" si="1"/>
        <v>0</v>
      </c>
      <c r="N32">
        <f t="shared" si="2"/>
        <v>0</v>
      </c>
    </row>
    <row r="33" spans="1:14" x14ac:dyDescent="0.35">
      <c r="A33" t="s">
        <v>102</v>
      </c>
      <c r="B33">
        <v>1.2944</v>
      </c>
      <c r="C33">
        <f>B33*0.7</f>
        <v>0.90607999999999989</v>
      </c>
      <c r="D33">
        <f>B33*1.3</f>
        <v>1.68272</v>
      </c>
      <c r="F33">
        <v>1</v>
      </c>
      <c r="J33">
        <f t="shared" si="0"/>
        <v>1</v>
      </c>
      <c r="K33">
        <v>1</v>
      </c>
      <c r="L33">
        <v>1</v>
      </c>
      <c r="M33">
        <f>F33-K33</f>
        <v>0</v>
      </c>
      <c r="N33">
        <f t="shared" si="2"/>
        <v>0</v>
      </c>
    </row>
    <row r="34" spans="1:14" x14ac:dyDescent="0.35">
      <c r="A34" t="s">
        <v>103</v>
      </c>
      <c r="B34">
        <v>0</v>
      </c>
      <c r="C34">
        <v>0</v>
      </c>
      <c r="D34">
        <v>5</v>
      </c>
      <c r="H34">
        <v>1</v>
      </c>
      <c r="J34">
        <f t="shared" si="0"/>
        <v>1</v>
      </c>
      <c r="M34">
        <f t="shared" si="1"/>
        <v>0</v>
      </c>
      <c r="N34">
        <f t="shared" si="2"/>
        <v>1</v>
      </c>
    </row>
    <row r="35" spans="1:14" x14ac:dyDescent="0.35">
      <c r="A35" t="s">
        <v>104</v>
      </c>
      <c r="B35">
        <v>0</v>
      </c>
      <c r="C35">
        <v>0</v>
      </c>
      <c r="D35">
        <f>D23</f>
        <v>12</v>
      </c>
      <c r="I35">
        <v>1</v>
      </c>
      <c r="J35">
        <f t="shared" si="0"/>
        <v>1</v>
      </c>
      <c r="M35">
        <f t="shared" si="1"/>
        <v>0</v>
      </c>
      <c r="N35">
        <f t="shared" si="2"/>
        <v>0</v>
      </c>
    </row>
    <row r="36" spans="1:14" x14ac:dyDescent="0.35">
      <c r="A36" t="s">
        <v>105</v>
      </c>
      <c r="B36">
        <v>6.6666999999999996</v>
      </c>
      <c r="C36">
        <v>0</v>
      </c>
      <c r="D36">
        <f>B36*10</f>
        <v>66.667000000000002</v>
      </c>
      <c r="E36">
        <v>1</v>
      </c>
      <c r="F36">
        <v>1</v>
      </c>
      <c r="J36">
        <f t="shared" si="0"/>
        <v>1</v>
      </c>
      <c r="M36">
        <f t="shared" si="1"/>
        <v>1</v>
      </c>
      <c r="N36">
        <f t="shared" si="2"/>
        <v>1</v>
      </c>
    </row>
    <row r="37" spans="1:14" x14ac:dyDescent="0.35">
      <c r="A37" t="s">
        <v>106</v>
      </c>
      <c r="B37">
        <v>4.2000000000000003E-2</v>
      </c>
      <c r="C37">
        <v>0</v>
      </c>
      <c r="D37">
        <v>0.5</v>
      </c>
      <c r="F37">
        <v>1</v>
      </c>
      <c r="J37">
        <f t="shared" si="0"/>
        <v>1</v>
      </c>
      <c r="M37">
        <f t="shared" si="1"/>
        <v>1</v>
      </c>
      <c r="N37">
        <f t="shared" si="2"/>
        <v>1</v>
      </c>
    </row>
    <row r="38" spans="1:14" x14ac:dyDescent="0.35">
      <c r="A38" t="s">
        <v>107</v>
      </c>
      <c r="B38">
        <v>0</v>
      </c>
      <c r="C38">
        <v>0</v>
      </c>
      <c r="D38">
        <v>0.66420000000000001</v>
      </c>
      <c r="I38">
        <v>1</v>
      </c>
      <c r="J38">
        <f t="shared" si="0"/>
        <v>1</v>
      </c>
      <c r="M38">
        <f t="shared" si="1"/>
        <v>0</v>
      </c>
      <c r="N38">
        <f t="shared" si="2"/>
        <v>0</v>
      </c>
    </row>
    <row r="39" spans="1:14" x14ac:dyDescent="0.35">
      <c r="A39" t="s">
        <v>108</v>
      </c>
      <c r="B39">
        <f>9*5*52/(24*365)</f>
        <v>0.26712328767123289</v>
      </c>
      <c r="H39">
        <v>1</v>
      </c>
      <c r="J39">
        <f t="shared" si="0"/>
        <v>1</v>
      </c>
      <c r="M39">
        <f t="shared" si="1"/>
        <v>0</v>
      </c>
      <c r="N39">
        <f t="shared" si="2"/>
        <v>1</v>
      </c>
    </row>
    <row r="40" spans="1:14" x14ac:dyDescent="0.35">
      <c r="A40" t="s">
        <v>109</v>
      </c>
      <c r="B40">
        <v>1.49</v>
      </c>
      <c r="G40">
        <v>1</v>
      </c>
      <c r="J40">
        <f t="shared" si="0"/>
        <v>1</v>
      </c>
      <c r="M40">
        <f t="shared" si="1"/>
        <v>0</v>
      </c>
      <c r="N40">
        <f t="shared" si="2"/>
        <v>0</v>
      </c>
    </row>
    <row r="41" spans="1:14" s="3" customFormat="1" x14ac:dyDescent="0.35">
      <c r="A41" s="3" t="s">
        <v>110</v>
      </c>
      <c r="B41" s="3">
        <v>1</v>
      </c>
      <c r="C41" s="3">
        <v>1</v>
      </c>
      <c r="D41" s="3">
        <v>1</v>
      </c>
      <c r="F41" s="3">
        <v>1</v>
      </c>
      <c r="J41" s="3">
        <f t="shared" si="0"/>
        <v>1</v>
      </c>
      <c r="M41">
        <f t="shared" si="1"/>
        <v>1</v>
      </c>
      <c r="N41">
        <f t="shared" si="2"/>
        <v>1</v>
      </c>
    </row>
    <row r="42" spans="1:14" x14ac:dyDescent="0.35">
      <c r="A42" t="s">
        <v>111</v>
      </c>
      <c r="B42">
        <v>1.9809000000000001</v>
      </c>
      <c r="J42">
        <f t="shared" si="0"/>
        <v>0</v>
      </c>
      <c r="M42">
        <f t="shared" si="1"/>
        <v>0</v>
      </c>
      <c r="N42">
        <f t="shared" si="2"/>
        <v>0</v>
      </c>
    </row>
    <row r="43" spans="1:14" x14ac:dyDescent="0.35">
      <c r="A43" t="s">
        <v>112</v>
      </c>
      <c r="B43">
        <v>1.9084000000000001</v>
      </c>
      <c r="J43">
        <f t="shared" si="0"/>
        <v>0</v>
      </c>
      <c r="M43">
        <f t="shared" si="1"/>
        <v>0</v>
      </c>
      <c r="N43">
        <f t="shared" si="2"/>
        <v>0</v>
      </c>
    </row>
    <row r="44" spans="1:14" x14ac:dyDescent="0.35">
      <c r="A44" t="s">
        <v>113</v>
      </c>
      <c r="B44">
        <v>1</v>
      </c>
      <c r="I44">
        <v>1</v>
      </c>
      <c r="J44">
        <f t="shared" si="0"/>
        <v>1</v>
      </c>
      <c r="M44">
        <f t="shared" si="1"/>
        <v>0</v>
      </c>
      <c r="N44">
        <f t="shared" si="2"/>
        <v>0</v>
      </c>
    </row>
    <row r="45" spans="1:14" x14ac:dyDescent="0.35">
      <c r="A45" t="s">
        <v>114</v>
      </c>
      <c r="B45">
        <f>MOMS!C46</f>
        <v>1.8814014327029097E-3</v>
      </c>
      <c r="H45">
        <v>1</v>
      </c>
      <c r="J45">
        <f t="shared" si="0"/>
        <v>1</v>
      </c>
      <c r="M45">
        <f t="shared" si="1"/>
        <v>0</v>
      </c>
      <c r="N45">
        <f t="shared" si="2"/>
        <v>1</v>
      </c>
    </row>
    <row r="46" spans="1:14" x14ac:dyDescent="0.35">
      <c r="A46" t="s">
        <v>182</v>
      </c>
      <c r="B46">
        <v>1.19</v>
      </c>
      <c r="I46">
        <v>1</v>
      </c>
      <c r="J46">
        <f t="shared" si="0"/>
        <v>1</v>
      </c>
      <c r="M46">
        <f t="shared" si="1"/>
        <v>0</v>
      </c>
      <c r="N46">
        <f t="shared" si="2"/>
        <v>0</v>
      </c>
    </row>
    <row r="47" spans="1:14" x14ac:dyDescent="0.35">
      <c r="A47" t="s">
        <v>183</v>
      </c>
      <c r="B47">
        <v>1</v>
      </c>
      <c r="I47">
        <v>1</v>
      </c>
      <c r="J47">
        <f t="shared" si="0"/>
        <v>1</v>
      </c>
      <c r="M47">
        <f t="shared" si="1"/>
        <v>0</v>
      </c>
      <c r="N47">
        <f t="shared" si="2"/>
        <v>0</v>
      </c>
    </row>
    <row r="48" spans="1:14" x14ac:dyDescent="0.35">
      <c r="A48" t="s">
        <v>184</v>
      </c>
      <c r="B48">
        <v>1</v>
      </c>
      <c r="I48">
        <v>1</v>
      </c>
      <c r="J48">
        <f t="shared" si="0"/>
        <v>1</v>
      </c>
      <c r="M48">
        <f t="shared" si="1"/>
        <v>0</v>
      </c>
      <c r="N48">
        <f t="shared" si="2"/>
        <v>0</v>
      </c>
    </row>
  </sheetData>
  <autoFilter ref="A1:M45" xr:uid="{D6333A1E-4CCC-47DA-98C3-E7945B8628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topLeftCell="A16" workbookViewId="0">
      <selection activeCell="D16" sqref="D1:D104857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193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193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193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1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10</v>
      </c>
      <c r="B50" t="str">
        <f t="shared" si="3"/>
        <v>NLY_</v>
      </c>
      <c r="C50">
        <f>VLOOKUP(B50,Moments_other!A:B,2,0)</f>
        <v>0.15652701064259733</v>
      </c>
      <c r="D50">
        <v>0</v>
      </c>
    </row>
    <row r="51" spans="1:4" x14ac:dyDescent="0.35">
      <c r="A51" t="s">
        <v>9</v>
      </c>
      <c r="B51" t="str">
        <f t="shared" si="3"/>
        <v>L</v>
      </c>
      <c r="C51">
        <f>VLOOKUP(B51,Moments_other!A:B,2,0)</f>
        <v>0.53600000000000003</v>
      </c>
      <c r="D51">
        <f>1</f>
        <v>1</v>
      </c>
    </row>
    <row r="52" spans="1:4" x14ac:dyDescent="0.35">
      <c r="A52" t="s">
        <v>192</v>
      </c>
      <c r="B52" t="str">
        <f>A52</f>
        <v>snmarried</v>
      </c>
      <c r="C52">
        <f>VLOOKUP(B52,Moments_other!A:B,2,0)</f>
        <v>0.1449</v>
      </c>
      <c r="D52">
        <f>1</f>
        <v>1</v>
      </c>
    </row>
    <row r="53" spans="1:4" x14ac:dyDescent="0.35">
      <c r="A53" t="s">
        <v>177</v>
      </c>
      <c r="B53" t="str">
        <f t="shared" ref="B53:B54" si="4">A53</f>
        <v>scity</v>
      </c>
      <c r="C53">
        <f>VLOOKUP(B53,Moments_other!A:B,2,0)</f>
        <v>0.39191477161275001</v>
      </c>
      <c r="D53">
        <v>0</v>
      </c>
    </row>
    <row r="54" spans="1:4" x14ac:dyDescent="0.35">
      <c r="A54" t="s">
        <v>20</v>
      </c>
      <c r="B54" t="str">
        <f t="shared" si="4"/>
        <v>sjobscity</v>
      </c>
      <c r="C54">
        <f>VLOOKUP(B54,Moments_other!A:B,2,0)</f>
        <v>0.49779057060822007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workbookViewId="0">
      <selection activeCell="B2" sqref="B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NLY_</v>
      </c>
      <c r="AY1" t="str">
        <f>W_!BA2</f>
        <v>L</v>
      </c>
      <c r="AZ1" t="str">
        <f>W_!BB2</f>
        <v>snmarried</v>
      </c>
      <c r="BA1" t="str">
        <f>W_!BC2</f>
        <v>scity</v>
      </c>
      <c r="BB1" t="str">
        <f>W_!BD2</f>
        <v>sjobscity</v>
      </c>
    </row>
    <row r="2" spans="1:54" x14ac:dyDescent="0.35">
      <c r="A2" t="str">
        <f>W_!B4</f>
        <v>scity_dif</v>
      </c>
      <c r="B2">
        <f>W_!D4</f>
        <v>39.962917044079433</v>
      </c>
      <c r="C2">
        <f>W_!E4</f>
        <v>-1.8687034911336813</v>
      </c>
      <c r="D2">
        <f>W_!F4</f>
        <v>1.4181922826670053</v>
      </c>
      <c r="E2">
        <f>W_!G4</f>
        <v>-9095.4947583045268</v>
      </c>
      <c r="F2">
        <f>W_!H4</f>
        <v>-29.356691717223793</v>
      </c>
      <c r="G2">
        <f>W_!I4</f>
        <v>480.97289553711698</v>
      </c>
      <c r="H2">
        <f>W_!J4</f>
        <v>31.154846301930924</v>
      </c>
      <c r="I2">
        <f>W_!K4</f>
        <v>-655.93891960262192</v>
      </c>
      <c r="J2">
        <f>W_!L4</f>
        <v>790.38606145266067</v>
      </c>
      <c r="K2">
        <f>W_!M4</f>
        <v>-1443.2411813270189</v>
      </c>
      <c r="L2">
        <f>W_!N4</f>
        <v>-9.0041772817190306</v>
      </c>
      <c r="M2">
        <f>W_!O4</f>
        <v>16.814181172382696</v>
      </c>
      <c r="N2">
        <f>W_!P4</f>
        <v>-36650.086358823537</v>
      </c>
      <c r="O2">
        <f>W_!Q4</f>
        <v>70652.328961223146</v>
      </c>
      <c r="P2">
        <f>W_!R4</f>
        <v>-18833.684157054278</v>
      </c>
      <c r="Q2">
        <f>W_!S4</f>
        <v>36420.065257968694</v>
      </c>
      <c r="R2">
        <f>W_!T4</f>
        <v>-378.06751679618009</v>
      </c>
      <c r="S2">
        <f>W_!U4</f>
        <v>644.4707388113427</v>
      </c>
      <c r="T2">
        <f>W_!V4</f>
        <v>463.26332141133895</v>
      </c>
      <c r="U2">
        <f>W_!W4</f>
        <v>19.740605802859712</v>
      </c>
      <c r="V2">
        <f>W_!X4</f>
        <v>-300.01379183779494</v>
      </c>
      <c r="W2">
        <f>W_!Y4</f>
        <v>-1777.3941730442698</v>
      </c>
      <c r="X2">
        <f>W_!Z4</f>
        <v>2027.0477571537679</v>
      </c>
      <c r="Y2">
        <f>W_!AA4</f>
        <v>2150.9376869713715</v>
      </c>
      <c r="Z2">
        <f>W_!AB4</f>
        <v>-7.4173580974942288</v>
      </c>
      <c r="AA2">
        <f>W_!AC4</f>
        <v>14.799784979045592</v>
      </c>
      <c r="AB2">
        <f>W_!AD4</f>
        <v>1928.7877510179212</v>
      </c>
      <c r="AC2">
        <f>W_!AE4</f>
        <v>4711.4686138841853</v>
      </c>
      <c r="AD2">
        <f>W_!AF4</f>
        <v>25.277873639157217</v>
      </c>
      <c r="AE2">
        <f>W_!AG4</f>
        <v>-3952.4281734109659</v>
      </c>
      <c r="AF2">
        <f>W_!AH4</f>
        <v>-5335.9502463348281</v>
      </c>
      <c r="AG2">
        <f>W_!AI4</f>
        <v>3746.9231125964038</v>
      </c>
      <c r="AH2">
        <f>W_!AJ4</f>
        <v>11874.779117757989</v>
      </c>
      <c r="AI2">
        <f>W_!AK4</f>
        <v>9908.6097454225237</v>
      </c>
      <c r="AJ2">
        <f>W_!AL4</f>
        <v>-2182.4531843772215</v>
      </c>
      <c r="AK2">
        <f>W_!AM4</f>
        <v>-14949.283662891206</v>
      </c>
      <c r="AL2">
        <f>W_!AN4</f>
        <v>181.54812905937487</v>
      </c>
      <c r="AM2">
        <f>W_!AO4</f>
        <v>176.52795811402845</v>
      </c>
      <c r="AN2">
        <f>W_!AP4</f>
        <v>164.45419656856191</v>
      </c>
      <c r="AO2">
        <f>W_!AQ4</f>
        <v>44.796700413615746</v>
      </c>
      <c r="AP2">
        <f>W_!AR4</f>
        <v>11.561661275074238</v>
      </c>
      <c r="AQ2">
        <f>W_!AS4</f>
        <v>9.87523357649237</v>
      </c>
      <c r="AR2">
        <f>W_!AT4</f>
        <v>-2.2187594547658493</v>
      </c>
      <c r="AS2">
        <f>W_!AU4</f>
        <v>-2223.3116721864003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-1.8687034911336813</v>
      </c>
      <c r="C3">
        <f>W_!E5</f>
        <v>7.5435967811023135</v>
      </c>
      <c r="D3">
        <f>W_!F5</f>
        <v>-0.21197506749415232</v>
      </c>
      <c r="E3">
        <f>W_!G5</f>
        <v>11375.867954783036</v>
      </c>
      <c r="F3">
        <f>W_!H5</f>
        <v>35.889166023565373</v>
      </c>
      <c r="G3">
        <f>W_!I5</f>
        <v>-342.1517250027029</v>
      </c>
      <c r="H3">
        <f>W_!J5</f>
        <v>85.70589312815639</v>
      </c>
      <c r="I3">
        <f>W_!K5</f>
        <v>69.36365590287194</v>
      </c>
      <c r="J3">
        <f>W_!L5</f>
        <v>-243.13199942273454</v>
      </c>
      <c r="K3">
        <f>W_!M5</f>
        <v>433.51726349103706</v>
      </c>
      <c r="L3">
        <f>W_!N5</f>
        <v>6.617455448273228</v>
      </c>
      <c r="M3">
        <f>W_!O5</f>
        <v>-12.446685385426067</v>
      </c>
      <c r="N3">
        <f>W_!P5</f>
        <v>34068.836575623347</v>
      </c>
      <c r="O3">
        <f>W_!Q5</f>
        <v>-64895.996793668884</v>
      </c>
      <c r="P3">
        <f>W_!R5</f>
        <v>27270.711755696771</v>
      </c>
      <c r="Q3">
        <f>W_!S5</f>
        <v>-51158.701102300489</v>
      </c>
      <c r="R3">
        <f>W_!T5</f>
        <v>-13638.766975790712</v>
      </c>
      <c r="S3">
        <f>W_!U5</f>
        <v>25676.138172743689</v>
      </c>
      <c r="T3">
        <f>W_!V5</f>
        <v>-339.64347459832192</v>
      </c>
      <c r="U3">
        <f>W_!W5</f>
        <v>-6.5042847827965504</v>
      </c>
      <c r="V3">
        <f>W_!X5</f>
        <v>35.298296568411338</v>
      </c>
      <c r="W3">
        <f>W_!Y5</f>
        <v>-1869.6737423308532</v>
      </c>
      <c r="X3">
        <f>W_!Z5</f>
        <v>-1741.1841934647166</v>
      </c>
      <c r="Y3">
        <f>W_!AA5</f>
        <v>-1599.9900490317048</v>
      </c>
      <c r="Z3">
        <f>W_!AB5</f>
        <v>5.5414655634791066</v>
      </c>
      <c r="AA3">
        <f>W_!AC5</f>
        <v>-10.124798632848437</v>
      </c>
      <c r="AB3">
        <f>W_!AD5</f>
        <v>-1798.938003482682</v>
      </c>
      <c r="AC3">
        <f>W_!AE5</f>
        <v>520.33995515852234</v>
      </c>
      <c r="AD3">
        <f>W_!AF5</f>
        <v>-191.11442348717412</v>
      </c>
      <c r="AE3">
        <f>W_!AG5</f>
        <v>-6034.6050323069367</v>
      </c>
      <c r="AF3">
        <f>W_!AH5</f>
        <v>-4867.9693553784964</v>
      </c>
      <c r="AG3">
        <f>W_!AI5</f>
        <v>419.10499222901285</v>
      </c>
      <c r="AH3">
        <f>W_!AJ5</f>
        <v>-299.65023752661841</v>
      </c>
      <c r="AI3">
        <f>W_!AK5</f>
        <v>5172.2442451220186</v>
      </c>
      <c r="AJ3">
        <f>W_!AL5</f>
        <v>66.086462064210551</v>
      </c>
      <c r="AK3">
        <f>W_!AM5</f>
        <v>-6507.5701911523247</v>
      </c>
      <c r="AL3">
        <f>W_!AN5</f>
        <v>-281.72582145848622</v>
      </c>
      <c r="AM3">
        <f>W_!AO5</f>
        <v>-248.8201025695397</v>
      </c>
      <c r="AN3">
        <f>W_!AP5</f>
        <v>-265.97971533428949</v>
      </c>
      <c r="AO3">
        <f>W_!AQ5</f>
        <v>-95.574442243479922</v>
      </c>
      <c r="AP3">
        <f>W_!AR5</f>
        <v>-3.9496188747421312</v>
      </c>
      <c r="AQ3">
        <f>W_!AS5</f>
        <v>48.153113254353919</v>
      </c>
      <c r="AR3">
        <f>W_!AT5</f>
        <v>3.111861374786093</v>
      </c>
      <c r="AS3">
        <f>W_!AU5</f>
        <v>-137.35516009161282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1.4181922826670053</v>
      </c>
      <c r="C4">
        <f>W_!E6</f>
        <v>-0.21197506749415232</v>
      </c>
      <c r="D4">
        <f>W_!F6</f>
        <v>0.84028950060396224</v>
      </c>
      <c r="E4">
        <f>W_!G6</f>
        <v>-2097.0521344837975</v>
      </c>
      <c r="F4">
        <f>W_!H6</f>
        <v>-20.504668813284233</v>
      </c>
      <c r="G4">
        <f>W_!I6</f>
        <v>77.977318786433727</v>
      </c>
      <c r="H4">
        <f>W_!J6</f>
        <v>-28.042998547207187</v>
      </c>
      <c r="I4">
        <f>W_!K6</f>
        <v>-49.603445058263539</v>
      </c>
      <c r="J4">
        <f>W_!L6</f>
        <v>128.8208555925271</v>
      </c>
      <c r="K4">
        <f>W_!M6</f>
        <v>-231.90459337511027</v>
      </c>
      <c r="L4">
        <f>W_!N6</f>
        <v>-0.36701298467408655</v>
      </c>
      <c r="M4">
        <f>W_!O6</f>
        <v>0.66521032322696383</v>
      </c>
      <c r="N4">
        <f>W_!P6</f>
        <v>-5357.3337153964058</v>
      </c>
      <c r="O4">
        <f>W_!Q6</f>
        <v>10109.238174247841</v>
      </c>
      <c r="P4">
        <f>W_!R6</f>
        <v>-3982.2914259391005</v>
      </c>
      <c r="Q4">
        <f>W_!S6</f>
        <v>7325.671788898142</v>
      </c>
      <c r="R4">
        <f>W_!T6</f>
        <v>1279.2398676582864</v>
      </c>
      <c r="S4">
        <f>W_!U6</f>
        <v>-2423.1653492862083</v>
      </c>
      <c r="T4">
        <f>W_!V6</f>
        <v>78.709775390316793</v>
      </c>
      <c r="U4">
        <f>W_!W6</f>
        <v>4.7222994690668383</v>
      </c>
      <c r="V4">
        <f>W_!X6</f>
        <v>-44.247433329123389</v>
      </c>
      <c r="W4">
        <f>W_!Y6</f>
        <v>215.19471222023421</v>
      </c>
      <c r="X4">
        <f>W_!Z6</f>
        <v>538.59130962073732</v>
      </c>
      <c r="Y4">
        <f>W_!AA6</f>
        <v>499.30765531805457</v>
      </c>
      <c r="Z4">
        <f>W_!AB6</f>
        <v>-1.4847306494819272</v>
      </c>
      <c r="AA4">
        <f>W_!AC6</f>
        <v>2.7709581918154687</v>
      </c>
      <c r="AB4">
        <f>W_!AD6</f>
        <v>1231.0677440749189</v>
      </c>
      <c r="AC4">
        <f>W_!AE6</f>
        <v>1216.9659624892772</v>
      </c>
      <c r="AD4">
        <f>W_!AF6</f>
        <v>-106.64783356862168</v>
      </c>
      <c r="AE4">
        <f>W_!AG6</f>
        <v>3371.9403599750717</v>
      </c>
      <c r="AF4">
        <f>W_!AH6</f>
        <v>-237.52548252754491</v>
      </c>
      <c r="AG4">
        <f>W_!AI6</f>
        <v>209.05689169504407</v>
      </c>
      <c r="AH4">
        <f>W_!AJ6</f>
        <v>896.39802961737735</v>
      </c>
      <c r="AI4">
        <f>W_!AK6</f>
        <v>-123.2003606100959</v>
      </c>
      <c r="AJ4">
        <f>W_!AL6</f>
        <v>503.58396206787461</v>
      </c>
      <c r="AK4">
        <f>W_!AM6</f>
        <v>-1736.2012577186892</v>
      </c>
      <c r="AL4">
        <f>W_!AN6</f>
        <v>45.699483372091628</v>
      </c>
      <c r="AM4">
        <f>W_!AO6</f>
        <v>39.600706855522525</v>
      </c>
      <c r="AN4">
        <f>W_!AP6</f>
        <v>44.476718143152752</v>
      </c>
      <c r="AO4">
        <f>W_!AQ6</f>
        <v>19.591424169768352</v>
      </c>
      <c r="AP4">
        <f>W_!AR6</f>
        <v>3.7223135278151593</v>
      </c>
      <c r="AQ4">
        <f>W_!AS6</f>
        <v>14.458760222756581</v>
      </c>
      <c r="AR4">
        <f>W_!AT6</f>
        <v>0.38112954347677375</v>
      </c>
      <c r="AS4">
        <f>W_!AU6</f>
        <v>-1210.1015173550627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-9095.4947583045268</v>
      </c>
      <c r="C5">
        <f>W_!E7</f>
        <v>11375.867954783036</v>
      </c>
      <c r="D5">
        <f>W_!F7</f>
        <v>-2097.0521344837975</v>
      </c>
      <c r="E5">
        <f>W_!G7</f>
        <v>66345602.916821085</v>
      </c>
      <c r="F5">
        <f>W_!H7</f>
        <v>338492.11176099669</v>
      </c>
      <c r="G5">
        <f>W_!I7</f>
        <v>-1412618.5997587354</v>
      </c>
      <c r="H5">
        <f>W_!J7</f>
        <v>388363.54022560053</v>
      </c>
      <c r="I5">
        <f>W_!K7</f>
        <v>683243.94947135798</v>
      </c>
      <c r="J5">
        <f>W_!L7</f>
        <v>-1064018.0473321893</v>
      </c>
      <c r="K5">
        <f>W_!M7</f>
        <v>1953367.62919871</v>
      </c>
      <c r="L5">
        <f>W_!N7</f>
        <v>17367.740571135717</v>
      </c>
      <c r="M5">
        <f>W_!O7</f>
        <v>-32492.271441603669</v>
      </c>
      <c r="N5">
        <f>W_!P7</f>
        <v>141771468.67333221</v>
      </c>
      <c r="O5">
        <f>W_!Q7</f>
        <v>-269098313.9770028</v>
      </c>
      <c r="P5">
        <f>W_!R7</f>
        <v>120862285.6804857</v>
      </c>
      <c r="Q5">
        <f>W_!S7</f>
        <v>-226226537.01591551</v>
      </c>
      <c r="R5">
        <f>W_!T7</f>
        <v>-49137404.230455622</v>
      </c>
      <c r="S5">
        <f>W_!U7</f>
        <v>91876673.883795142</v>
      </c>
      <c r="T5">
        <f>W_!V7</f>
        <v>-1395644.853172574</v>
      </c>
      <c r="U5">
        <f>W_!W7</f>
        <v>-123245.49580739213</v>
      </c>
      <c r="V5">
        <f>W_!X7</f>
        <v>224523.08824656831</v>
      </c>
      <c r="W5">
        <f>W_!Y7</f>
        <v>-9351624.7959245015</v>
      </c>
      <c r="X5">
        <f>W_!Z7</f>
        <v>-10691822.476470469</v>
      </c>
      <c r="Y5">
        <f>W_!AA7</f>
        <v>-9710104.6425803751</v>
      </c>
      <c r="Z5">
        <f>W_!AB7</f>
        <v>31163.434415128359</v>
      </c>
      <c r="AA5">
        <f>W_!AC7</f>
        <v>-54739.486409500591</v>
      </c>
      <c r="AB5">
        <f>W_!AD7</f>
        <v>-8362195.7069433071</v>
      </c>
      <c r="AC5">
        <f>W_!AE7</f>
        <v>-13050182.580536796</v>
      </c>
      <c r="AD5">
        <f>W_!AF7</f>
        <v>-20865758.713319842</v>
      </c>
      <c r="AE5">
        <f>W_!AG7</f>
        <v>-13687616.085307717</v>
      </c>
      <c r="AF5">
        <f>W_!AH7</f>
        <v>-9362426.2953408808</v>
      </c>
      <c r="AG5">
        <f>W_!AI7</f>
        <v>3493163.010586929</v>
      </c>
      <c r="AH5">
        <f>W_!AJ7</f>
        <v>-11930988.290561808</v>
      </c>
      <c r="AI5">
        <f>W_!AK7</f>
        <v>12561425.480031766</v>
      </c>
      <c r="AJ5">
        <f>W_!AL7</f>
        <v>1071464.3437889719</v>
      </c>
      <c r="AK5">
        <f>W_!AM7</f>
        <v>-13242373.065867191</v>
      </c>
      <c r="AL5">
        <f>W_!AN7</f>
        <v>-808424.51850580086</v>
      </c>
      <c r="AM5">
        <f>W_!AO7</f>
        <v>-613037.0040214255</v>
      </c>
      <c r="AN5">
        <f>W_!AP7</f>
        <v>-730350.14090968762</v>
      </c>
      <c r="AO5">
        <f>W_!AQ7</f>
        <v>47722.696435237238</v>
      </c>
      <c r="AP5">
        <f>W_!AR7</f>
        <v>-34753.085817877771</v>
      </c>
      <c r="AQ5">
        <f>W_!AS7</f>
        <v>35704.006836440058</v>
      </c>
      <c r="AR5">
        <f>W_!AT7</f>
        <v>6633.2863442273547</v>
      </c>
      <c r="AS5">
        <f>W_!AU7</f>
        <v>17035025.751301154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-29.356691717223793</v>
      </c>
      <c r="C6">
        <f>W_!E8</f>
        <v>35.889166023565373</v>
      </c>
      <c r="D6">
        <f>W_!F8</f>
        <v>-20.504668813284233</v>
      </c>
      <c r="E6">
        <f>W_!G8</f>
        <v>338492.11176099669</v>
      </c>
      <c r="F6">
        <f>W_!H8</f>
        <v>16688.910606354195</v>
      </c>
      <c r="G6">
        <f>W_!I8</f>
        <v>-4282.5041960310691</v>
      </c>
      <c r="H6">
        <f>W_!J8</f>
        <v>15017.146736009612</v>
      </c>
      <c r="I6">
        <f>W_!K8</f>
        <v>14301.855106308196</v>
      </c>
      <c r="J6">
        <f>W_!L8</f>
        <v>-3331.6202567075479</v>
      </c>
      <c r="K6">
        <f>W_!M8</f>
        <v>5322.1926269830465</v>
      </c>
      <c r="L6">
        <f>W_!N8</f>
        <v>49.997691370011701</v>
      </c>
      <c r="M6">
        <f>W_!O8</f>
        <v>-89.838587236129399</v>
      </c>
      <c r="N6">
        <f>W_!P8</f>
        <v>1221407.4827237905</v>
      </c>
      <c r="O6">
        <f>W_!Q8</f>
        <v>-2303353.1722667059</v>
      </c>
      <c r="P6">
        <f>W_!R8</f>
        <v>1154607.2771774896</v>
      </c>
      <c r="Q6">
        <f>W_!S8</f>
        <v>-2157283.396414198</v>
      </c>
      <c r="R6">
        <f>W_!T8</f>
        <v>-646556.65495747246</v>
      </c>
      <c r="S6">
        <f>W_!U8</f>
        <v>1214761.6137369005</v>
      </c>
      <c r="T6">
        <f>W_!V8</f>
        <v>-4214.3660655542462</v>
      </c>
      <c r="U6">
        <f>W_!W8</f>
        <v>-1504.1105242336725</v>
      </c>
      <c r="V6">
        <f>W_!X8</f>
        <v>1525.7969817004516</v>
      </c>
      <c r="W6">
        <f>W_!Y8</f>
        <v>-165896.0427864489</v>
      </c>
      <c r="X6">
        <f>W_!Z8</f>
        <v>-89019.818604634551</v>
      </c>
      <c r="Y6">
        <f>W_!AA8</f>
        <v>-80033.650600066845</v>
      </c>
      <c r="Z6">
        <f>W_!AB8</f>
        <v>148.60160066324991</v>
      </c>
      <c r="AA6">
        <f>W_!AC8</f>
        <v>-264.8001850963073</v>
      </c>
      <c r="AB6">
        <f>W_!AD8</f>
        <v>-174566.39360579813</v>
      </c>
      <c r="AC6">
        <f>W_!AE8</f>
        <v>-119720.04763121292</v>
      </c>
      <c r="AD6">
        <f>W_!AF8</f>
        <v>-190733.55819171458</v>
      </c>
      <c r="AE6">
        <f>W_!AG8</f>
        <v>-273662.41940868681</v>
      </c>
      <c r="AF6">
        <f>W_!AH8</f>
        <v>-135835.89439060804</v>
      </c>
      <c r="AG6">
        <f>W_!AI8</f>
        <v>66462.43122484842</v>
      </c>
      <c r="AH6">
        <f>W_!AJ8</f>
        <v>75287.811626501716</v>
      </c>
      <c r="AI6">
        <f>W_!AK8</f>
        <v>234520.48835185161</v>
      </c>
      <c r="AJ6">
        <f>W_!AL8</f>
        <v>55283.10391071951</v>
      </c>
      <c r="AK6">
        <f>W_!AM8</f>
        <v>20134.534338464728</v>
      </c>
      <c r="AL6">
        <f>W_!AN8</f>
        <v>-7369.8218726656378</v>
      </c>
      <c r="AM6">
        <f>W_!AO8</f>
        <v>-5171.0788636479028</v>
      </c>
      <c r="AN6">
        <f>W_!AP8</f>
        <v>-6729.3641653959603</v>
      </c>
      <c r="AO6">
        <f>W_!AQ8</f>
        <v>2617.2087480190344</v>
      </c>
      <c r="AP6">
        <f>W_!AR8</f>
        <v>-108.31669622248303</v>
      </c>
      <c r="AQ6">
        <f>W_!AS8</f>
        <v>-413.85645202518674</v>
      </c>
      <c r="AR6">
        <f>W_!AT8</f>
        <v>59.820016631148746</v>
      </c>
      <c r="AS6">
        <f>W_!AU8</f>
        <v>129176.25268225228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480.97289553711698</v>
      </c>
      <c r="C7">
        <f>W_!E9</f>
        <v>-342.1517250027029</v>
      </c>
      <c r="D7">
        <f>W_!F9</f>
        <v>77.977318786433727</v>
      </c>
      <c r="E7">
        <f>W_!G9</f>
        <v>-1412618.5997587354</v>
      </c>
      <c r="F7">
        <f>W_!H9</f>
        <v>-4282.5041960310691</v>
      </c>
      <c r="G7">
        <f>W_!I9</f>
        <v>101012.74393355516</v>
      </c>
      <c r="H7">
        <f>W_!J9</f>
        <v>-30540.218569874953</v>
      </c>
      <c r="I7">
        <f>W_!K9</f>
        <v>-32120.121372414858</v>
      </c>
      <c r="J7">
        <f>W_!L9</f>
        <v>56634.44669330748</v>
      </c>
      <c r="K7">
        <f>W_!M9</f>
        <v>-104090.0176202825</v>
      </c>
      <c r="L7">
        <f>W_!N9</f>
        <v>-662.477806809659</v>
      </c>
      <c r="M7">
        <f>W_!O9</f>
        <v>1262.9202679673117</v>
      </c>
      <c r="N7">
        <f>W_!P9</f>
        <v>-3885415.960113253</v>
      </c>
      <c r="O7">
        <f>W_!Q9</f>
        <v>7381382.9918762781</v>
      </c>
      <c r="P7">
        <f>W_!R9</f>
        <v>-2859924.7079952355</v>
      </c>
      <c r="Q7">
        <f>W_!S9</f>
        <v>5315351.2556968704</v>
      </c>
      <c r="R7">
        <f>W_!T9</f>
        <v>649749.9695515018</v>
      </c>
      <c r="S7">
        <f>W_!U9</f>
        <v>-1206525.5839907255</v>
      </c>
      <c r="T7">
        <f>W_!V9</f>
        <v>100251.81017913358</v>
      </c>
      <c r="U7">
        <f>W_!W9</f>
        <v>4516.9912725503746</v>
      </c>
      <c r="V7">
        <f>W_!X9</f>
        <v>-13666.375234901414</v>
      </c>
      <c r="W7">
        <f>W_!Y9</f>
        <v>622961.72969390836</v>
      </c>
      <c r="X7">
        <f>W_!Z9</f>
        <v>516729.75811724464</v>
      </c>
      <c r="Y7">
        <f>W_!AA9</f>
        <v>462083.56224147178</v>
      </c>
      <c r="Z7">
        <f>W_!AB9</f>
        <v>122.15675195879328</v>
      </c>
      <c r="AA7">
        <f>W_!AC9</f>
        <v>-290.25411747868327</v>
      </c>
      <c r="AB7">
        <f>W_!AD9</f>
        <v>674770.9909423897</v>
      </c>
      <c r="AC7">
        <f>W_!AE9</f>
        <v>358934.52540042053</v>
      </c>
      <c r="AD7">
        <f>W_!AF9</f>
        <v>292377.57389371475</v>
      </c>
      <c r="AE7">
        <f>W_!AG9</f>
        <v>737619.66911574418</v>
      </c>
      <c r="AF7">
        <f>W_!AH9</f>
        <v>-283248.21304516622</v>
      </c>
      <c r="AG7">
        <f>W_!AI9</f>
        <v>-110617.15594058613</v>
      </c>
      <c r="AH7">
        <f>W_!AJ9</f>
        <v>552871.00414438522</v>
      </c>
      <c r="AI7">
        <f>W_!AK9</f>
        <v>-7064.5755172834452</v>
      </c>
      <c r="AJ7">
        <f>W_!AL9</f>
        <v>-83741.115846589848</v>
      </c>
      <c r="AK7">
        <f>W_!AM9</f>
        <v>644500.10386316339</v>
      </c>
      <c r="AL7">
        <f>W_!AN9</f>
        <v>63177.966964518389</v>
      </c>
      <c r="AM7">
        <f>W_!AO9</f>
        <v>59263.852970674394</v>
      </c>
      <c r="AN7">
        <f>W_!AP9</f>
        <v>62664.997349400343</v>
      </c>
      <c r="AO7">
        <f>W_!AQ9</f>
        <v>23139.810134783685</v>
      </c>
      <c r="AP7">
        <f>W_!AR9</f>
        <v>2881.081356136257</v>
      </c>
      <c r="AQ7">
        <f>W_!AS9</f>
        <v>8331.3168374157485</v>
      </c>
      <c r="AR7">
        <f>W_!AT9</f>
        <v>-730.66524285555738</v>
      </c>
      <c r="AS7">
        <f>W_!AU9</f>
        <v>-651052.97812878317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31.154846301930924</v>
      </c>
      <c r="C8">
        <f>W_!E10</f>
        <v>85.70589312815639</v>
      </c>
      <c r="D8">
        <f>W_!F10</f>
        <v>-28.042998547207187</v>
      </c>
      <c r="E8">
        <f>W_!G10</f>
        <v>388363.54022560053</v>
      </c>
      <c r="F8">
        <f>W_!H10</f>
        <v>15017.146736009612</v>
      </c>
      <c r="G8">
        <f>W_!I10</f>
        <v>-30540.218569874953</v>
      </c>
      <c r="H8">
        <f>W_!J10</f>
        <v>86080.014912009647</v>
      </c>
      <c r="I8">
        <f>W_!K10</f>
        <v>21265.519500361155</v>
      </c>
      <c r="J8">
        <f>W_!L10</f>
        <v>-27036.380490001211</v>
      </c>
      <c r="K8">
        <f>W_!M10</f>
        <v>48810.848664332036</v>
      </c>
      <c r="L8">
        <f>W_!N10</f>
        <v>382.97258485167652</v>
      </c>
      <c r="M8">
        <f>W_!O10</f>
        <v>-740.7368837917428</v>
      </c>
      <c r="N8">
        <f>W_!P10</f>
        <v>3029696.5718088499</v>
      </c>
      <c r="O8">
        <f>W_!Q10</f>
        <v>-5760325.3783069151</v>
      </c>
      <c r="P8">
        <f>W_!R10</f>
        <v>2575302.2555367262</v>
      </c>
      <c r="Q8">
        <f>W_!S10</f>
        <v>-4778792.2041700352</v>
      </c>
      <c r="R8">
        <f>W_!T10</f>
        <v>-630293.21142654703</v>
      </c>
      <c r="S8">
        <f>W_!U10</f>
        <v>1165728.3619357115</v>
      </c>
      <c r="T8">
        <f>W_!V10</f>
        <v>-28460.484207785074</v>
      </c>
      <c r="U8">
        <f>W_!W10</f>
        <v>-3125.5192991107756</v>
      </c>
      <c r="V8">
        <f>W_!X10</f>
        <v>7966.2466697914151</v>
      </c>
      <c r="W8">
        <f>W_!Y10</f>
        <v>-473920.43635489896</v>
      </c>
      <c r="X8">
        <f>W_!Z10</f>
        <v>-196322.69764587673</v>
      </c>
      <c r="Y8">
        <f>W_!AA10</f>
        <v>-170623.69636357995</v>
      </c>
      <c r="Z8">
        <f>W_!AB10</f>
        <v>-130.54346012283384</v>
      </c>
      <c r="AA8">
        <f>W_!AC10</f>
        <v>229.78007242017981</v>
      </c>
      <c r="AB8">
        <f>W_!AD10</f>
        <v>-206898.76874476124</v>
      </c>
      <c r="AC8">
        <f>W_!AE10</f>
        <v>-233182.90154330968</v>
      </c>
      <c r="AD8">
        <f>W_!AF10</f>
        <v>-57147.147503292719</v>
      </c>
      <c r="AE8">
        <f>W_!AG10</f>
        <v>-1027556.4237687117</v>
      </c>
      <c r="AF8">
        <f>W_!AH10</f>
        <v>386861.63402298442</v>
      </c>
      <c r="AG8">
        <f>W_!AI10</f>
        <v>295851.60254398454</v>
      </c>
      <c r="AH8">
        <f>W_!AJ10</f>
        <v>-237011.8998475213</v>
      </c>
      <c r="AI8">
        <f>W_!AK10</f>
        <v>-113362.10383308057</v>
      </c>
      <c r="AJ8">
        <f>W_!AL10</f>
        <v>31472.194567438899</v>
      </c>
      <c r="AK8">
        <f>W_!AM10</f>
        <v>-1113213.960628099</v>
      </c>
      <c r="AL8">
        <f>W_!AN10</f>
        <v>-32718.052848956042</v>
      </c>
      <c r="AM8">
        <f>W_!AO10</f>
        <v>-29216.351027363868</v>
      </c>
      <c r="AN8">
        <f>W_!AP10</f>
        <v>-34076.17648682624</v>
      </c>
      <c r="AO8">
        <f>W_!AQ10</f>
        <v>-356.25575099033892</v>
      </c>
      <c r="AP8">
        <f>W_!AR10</f>
        <v>-1437.8117458417451</v>
      </c>
      <c r="AQ8">
        <f>W_!AS10</f>
        <v>-6022.6162159460036</v>
      </c>
      <c r="AR8">
        <f>W_!AT10</f>
        <v>230.22611925491779</v>
      </c>
      <c r="AS8">
        <f>W_!AU10</f>
        <v>572823.38278419385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-655.93891960262192</v>
      </c>
      <c r="C9">
        <f>W_!E11</f>
        <v>69.36365590287194</v>
      </c>
      <c r="D9">
        <f>W_!F11</f>
        <v>-49.603445058263539</v>
      </c>
      <c r="E9">
        <f>W_!G11</f>
        <v>683243.94947135798</v>
      </c>
      <c r="F9">
        <f>W_!H11</f>
        <v>14301.855106308196</v>
      </c>
      <c r="G9">
        <f>W_!I11</f>
        <v>-32120.121372414858</v>
      </c>
      <c r="H9">
        <f>W_!J11</f>
        <v>21265.519500361155</v>
      </c>
      <c r="I9">
        <f>W_!K11</f>
        <v>75398.344268433648</v>
      </c>
      <c r="J9">
        <f>W_!L11</f>
        <v>-38048.80927828011</v>
      </c>
      <c r="K9">
        <f>W_!M11</f>
        <v>70539.041838877936</v>
      </c>
      <c r="L9">
        <f>W_!N11</f>
        <v>565.98248649901905</v>
      </c>
      <c r="M9">
        <f>W_!O11</f>
        <v>-1061.4729032180123</v>
      </c>
      <c r="N9">
        <f>W_!P11</f>
        <v>3207074.1071494706</v>
      </c>
      <c r="O9">
        <f>W_!Q11</f>
        <v>-6110154.52988913</v>
      </c>
      <c r="P9">
        <f>W_!R11</f>
        <v>2025067.024506524</v>
      </c>
      <c r="Q9">
        <f>W_!S11</f>
        <v>-3863682.5990868583</v>
      </c>
      <c r="R9">
        <f>W_!T11</f>
        <v>-1307119.3830607033</v>
      </c>
      <c r="S9">
        <f>W_!U11</f>
        <v>2458192.6213173298</v>
      </c>
      <c r="T9">
        <f>W_!V11</f>
        <v>-31831.164471187618</v>
      </c>
      <c r="U9">
        <f>W_!W11</f>
        <v>-2773.2156825986126</v>
      </c>
      <c r="V9">
        <f>W_!X11</f>
        <v>8154.3350056183017</v>
      </c>
      <c r="W9">
        <f>W_!Y11</f>
        <v>-389628.19511154172</v>
      </c>
      <c r="X9">
        <f>W_!Z11</f>
        <v>-287130.31138537393</v>
      </c>
      <c r="Y9">
        <f>W_!AA11</f>
        <v>-262618.20747403987</v>
      </c>
      <c r="Z9">
        <f>W_!AB11</f>
        <v>418.71265758669483</v>
      </c>
      <c r="AA9">
        <f>W_!AC11</f>
        <v>-796.42892283672347</v>
      </c>
      <c r="AB9">
        <f>W_!AD11</f>
        <v>-343876.13483258843</v>
      </c>
      <c r="AC9">
        <f>W_!AE11</f>
        <v>-187295.38808503779</v>
      </c>
      <c r="AD9">
        <f>W_!AF11</f>
        <v>-565622.78703245881</v>
      </c>
      <c r="AE9">
        <f>W_!AG11</f>
        <v>-246663.60581147013</v>
      </c>
      <c r="AF9">
        <f>W_!AH11</f>
        <v>5727.0691457786279</v>
      </c>
      <c r="AG9">
        <f>W_!AI11</f>
        <v>-524550.15748665354</v>
      </c>
      <c r="AH9">
        <f>W_!AJ11</f>
        <v>-501111.41603542957</v>
      </c>
      <c r="AI9">
        <f>W_!AK11</f>
        <v>84097.543758231797</v>
      </c>
      <c r="AJ9">
        <f>W_!AL11</f>
        <v>117159.19504979344</v>
      </c>
      <c r="AK9">
        <f>W_!AM11</f>
        <v>-57811.776156596447</v>
      </c>
      <c r="AL9">
        <f>W_!AN11</f>
        <v>-11206.861500987819</v>
      </c>
      <c r="AM9">
        <f>W_!AO11</f>
        <v>-5769.8867604148209</v>
      </c>
      <c r="AN9">
        <f>W_!AP11</f>
        <v>-10679.212291533877</v>
      </c>
      <c r="AO9">
        <f>W_!AQ11</f>
        <v>887.5377418146885</v>
      </c>
      <c r="AP9">
        <f>W_!AR11</f>
        <v>-580.29942826919216</v>
      </c>
      <c r="AQ9">
        <f>W_!AS11</f>
        <v>438.13956125827809</v>
      </c>
      <c r="AR9">
        <f>W_!AT11</f>
        <v>411.79050973540575</v>
      </c>
      <c r="AS9">
        <f>W_!AU11</f>
        <v>713600.56361493655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790.38606145266067</v>
      </c>
      <c r="C10">
        <f>W_!E12</f>
        <v>-243.13199942273454</v>
      </c>
      <c r="D10">
        <f>W_!F12</f>
        <v>128.8208555925271</v>
      </c>
      <c r="E10">
        <f>W_!G12</f>
        <v>-1064018.0473321893</v>
      </c>
      <c r="F10">
        <f>W_!H12</f>
        <v>-3331.6202567075479</v>
      </c>
      <c r="G10">
        <f>W_!I12</f>
        <v>56634.44669330748</v>
      </c>
      <c r="H10">
        <f>W_!J12</f>
        <v>-27036.380490001211</v>
      </c>
      <c r="I10">
        <f>W_!K12</f>
        <v>-38048.80927828011</v>
      </c>
      <c r="J10">
        <f>W_!L12</f>
        <v>135677.35745061573</v>
      </c>
      <c r="K10">
        <f>W_!M12</f>
        <v>-244223.57887575138</v>
      </c>
      <c r="L10">
        <f>W_!N12</f>
        <v>-956.57934603428157</v>
      </c>
      <c r="M10">
        <f>W_!O12</f>
        <v>1774.6462053873418</v>
      </c>
      <c r="N10">
        <f>W_!P12</f>
        <v>-4806808.3008265197</v>
      </c>
      <c r="O10">
        <f>W_!Q12</f>
        <v>9065775.6166721266</v>
      </c>
      <c r="P10">
        <f>W_!R12</f>
        <v>-3538072.8756125188</v>
      </c>
      <c r="Q10">
        <f>W_!S12</f>
        <v>6573768.013519478</v>
      </c>
      <c r="R10">
        <f>W_!T12</f>
        <v>1428820.2453726016</v>
      </c>
      <c r="S10">
        <f>W_!U12</f>
        <v>-2641793.4142694226</v>
      </c>
      <c r="T10">
        <f>W_!V12</f>
        <v>56767.600631517991</v>
      </c>
      <c r="U10">
        <f>W_!W12</f>
        <v>1977.7901066183585</v>
      </c>
      <c r="V10">
        <f>W_!X12</f>
        <v>-19900.294902035919</v>
      </c>
      <c r="W10">
        <f>W_!Y12</f>
        <v>-100898.9359635506</v>
      </c>
      <c r="X10">
        <f>W_!Z12</f>
        <v>263801.26562921726</v>
      </c>
      <c r="Y10">
        <f>W_!AA12</f>
        <v>240999.99406520129</v>
      </c>
      <c r="Z10">
        <f>W_!AB12</f>
        <v>356.27544264952894</v>
      </c>
      <c r="AA10">
        <f>W_!AC12</f>
        <v>-705.69392878125461</v>
      </c>
      <c r="AB10">
        <f>W_!AD12</f>
        <v>622819.60641094763</v>
      </c>
      <c r="AC10">
        <f>W_!AE12</f>
        <v>9583.6161838861099</v>
      </c>
      <c r="AD10">
        <f>W_!AF12</f>
        <v>616203.69166703732</v>
      </c>
      <c r="AE10">
        <f>W_!AG12</f>
        <v>607088.46971212665</v>
      </c>
      <c r="AF10">
        <f>W_!AH12</f>
        <v>-74131.54772828659</v>
      </c>
      <c r="AG10">
        <f>W_!AI12</f>
        <v>424130.67544838757</v>
      </c>
      <c r="AH10">
        <f>W_!AJ12</f>
        <v>378238.58782341651</v>
      </c>
      <c r="AI10">
        <f>W_!AK12</f>
        <v>73957.943198397843</v>
      </c>
      <c r="AJ10">
        <f>W_!AL12</f>
        <v>170765.02829053474</v>
      </c>
      <c r="AK10">
        <f>W_!AM12</f>
        <v>1058232.0237155624</v>
      </c>
      <c r="AL10">
        <f>W_!AN12</f>
        <v>32568.821062156399</v>
      </c>
      <c r="AM10">
        <f>W_!AO12</f>
        <v>26750.18677956648</v>
      </c>
      <c r="AN10">
        <f>W_!AP12</f>
        <v>30439.280786965141</v>
      </c>
      <c r="AO10">
        <f>W_!AQ12</f>
        <v>3649.4189312344597</v>
      </c>
      <c r="AP10">
        <f>W_!AR12</f>
        <v>783.04458981983475</v>
      </c>
      <c r="AQ10">
        <f>W_!AS12</f>
        <v>-4840.4783592700642</v>
      </c>
      <c r="AR10">
        <f>W_!AT12</f>
        <v>-451.9585852100966</v>
      </c>
      <c r="AS10">
        <f>W_!AU12</f>
        <v>-692039.84345901432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-1443.2411813270189</v>
      </c>
      <c r="C11">
        <f>W_!E13</f>
        <v>433.51726349103706</v>
      </c>
      <c r="D11">
        <f>W_!F13</f>
        <v>-231.90459337511027</v>
      </c>
      <c r="E11">
        <f>W_!G13</f>
        <v>1953367.62919871</v>
      </c>
      <c r="F11">
        <f>W_!H13</f>
        <v>5322.1926269830465</v>
      </c>
      <c r="G11">
        <f>W_!I13</f>
        <v>-104090.0176202825</v>
      </c>
      <c r="H11">
        <f>W_!J13</f>
        <v>48810.848664332036</v>
      </c>
      <c r="I11">
        <f>W_!K13</f>
        <v>70539.041838877936</v>
      </c>
      <c r="J11">
        <f>W_!L13</f>
        <v>-244223.57887575138</v>
      </c>
      <c r="K11">
        <f>W_!M13</f>
        <v>440824.83726918034</v>
      </c>
      <c r="L11">
        <f>W_!N13</f>
        <v>1764.0183355226795</v>
      </c>
      <c r="M11">
        <f>W_!O13</f>
        <v>-3276.1000982304818</v>
      </c>
      <c r="N11">
        <f>W_!P13</f>
        <v>8658078.760845907</v>
      </c>
      <c r="O11">
        <f>W_!Q13</f>
        <v>-16335654.124108344</v>
      </c>
      <c r="P11">
        <f>W_!R13</f>
        <v>6253716.6071440652</v>
      </c>
      <c r="Q11">
        <f>W_!S13</f>
        <v>-11626601.776396744</v>
      </c>
      <c r="R11">
        <f>W_!T13</f>
        <v>-2606303.9563481873</v>
      </c>
      <c r="S11">
        <f>W_!U13</f>
        <v>4822227.3889984405</v>
      </c>
      <c r="T11">
        <f>W_!V13</f>
        <v>-104323.65947402868</v>
      </c>
      <c r="U11">
        <f>W_!W13</f>
        <v>-3624.0968670839384</v>
      </c>
      <c r="V11">
        <f>W_!X13</f>
        <v>35544.896091474358</v>
      </c>
      <c r="W11">
        <f>W_!Y13</f>
        <v>155774.9276667216</v>
      </c>
      <c r="X11">
        <f>W_!Z13</f>
        <v>-491857.86827196158</v>
      </c>
      <c r="Y11">
        <f>W_!AA13</f>
        <v>-449512.40612362843</v>
      </c>
      <c r="Z11">
        <f>W_!AB13</f>
        <v>-679.62856815648377</v>
      </c>
      <c r="AA11">
        <f>W_!AC13</f>
        <v>1344.9815518580235</v>
      </c>
      <c r="AB11">
        <f>W_!AD13</f>
        <v>-1152997.8600807409</v>
      </c>
      <c r="AC11">
        <f>W_!AE13</f>
        <v>-40000.206291414623</v>
      </c>
      <c r="AD11">
        <f>W_!AF13</f>
        <v>-1163128.9308006722</v>
      </c>
      <c r="AE11">
        <f>W_!AG13</f>
        <v>-1008847.0114719869</v>
      </c>
      <c r="AF11">
        <f>W_!AH13</f>
        <v>113148.55609558147</v>
      </c>
      <c r="AG11">
        <f>W_!AI13</f>
        <v>-789450.04176540521</v>
      </c>
      <c r="AH11">
        <f>W_!AJ13</f>
        <v>-668305.02279354981</v>
      </c>
      <c r="AI11">
        <f>W_!AK13</f>
        <v>-98500.889187014356</v>
      </c>
      <c r="AJ11">
        <f>W_!AL13</f>
        <v>-298977.56160172494</v>
      </c>
      <c r="AK11">
        <f>W_!AM13</f>
        <v>-1945573.0227941601</v>
      </c>
      <c r="AL11">
        <f>W_!AN13</f>
        <v>-57015.702051834967</v>
      </c>
      <c r="AM11">
        <f>W_!AO13</f>
        <v>-46344.763476140026</v>
      </c>
      <c r="AN11">
        <f>W_!AP13</f>
        <v>-53229.61840752705</v>
      </c>
      <c r="AO11">
        <f>W_!AQ13</f>
        <v>-6227.6161262690521</v>
      </c>
      <c r="AP11">
        <f>W_!AR13</f>
        <v>-1533.3353143527063</v>
      </c>
      <c r="AQ11">
        <f>W_!AS13</f>
        <v>8166.4724488936472</v>
      </c>
      <c r="AR11">
        <f>W_!AT13</f>
        <v>840.1572989865922</v>
      </c>
      <c r="AS11">
        <f>W_!AU13</f>
        <v>1318316.0514540549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-9.0041772817190306</v>
      </c>
      <c r="C12">
        <f>W_!E14</f>
        <v>6.617455448273228</v>
      </c>
      <c r="D12">
        <f>W_!F14</f>
        <v>-0.36701298467408655</v>
      </c>
      <c r="E12">
        <f>W_!G14</f>
        <v>17367.740571135717</v>
      </c>
      <c r="F12">
        <f>W_!H14</f>
        <v>49.997691370011701</v>
      </c>
      <c r="G12">
        <f>W_!I14</f>
        <v>-662.477806809659</v>
      </c>
      <c r="H12">
        <f>W_!J14</f>
        <v>382.97258485167652</v>
      </c>
      <c r="I12">
        <f>W_!K14</f>
        <v>565.98248649901905</v>
      </c>
      <c r="J12">
        <f>W_!L14</f>
        <v>-956.57934603428157</v>
      </c>
      <c r="K12">
        <f>W_!M14</f>
        <v>1764.0183355226795</v>
      </c>
      <c r="L12">
        <f>W_!N14</f>
        <v>25.07063583051124</v>
      </c>
      <c r="M12">
        <f>W_!O14</f>
        <v>-48.153258248069264</v>
      </c>
      <c r="N12">
        <f>W_!P14</f>
        <v>97898.615927149993</v>
      </c>
      <c r="O12">
        <f>W_!Q14</f>
        <v>-187806.06404875263</v>
      </c>
      <c r="P12">
        <f>W_!R14</f>
        <v>53346.457864807249</v>
      </c>
      <c r="Q12">
        <f>W_!S14</f>
        <v>-100682.36940983268</v>
      </c>
      <c r="R12">
        <f>W_!T14</f>
        <v>-29163.739769570519</v>
      </c>
      <c r="S12">
        <f>W_!U14</f>
        <v>54973.795033576665</v>
      </c>
      <c r="T12">
        <f>W_!V14</f>
        <v>-639.39409097402233</v>
      </c>
      <c r="U12">
        <f>W_!W14</f>
        <v>-13.803449603708058</v>
      </c>
      <c r="V12">
        <f>W_!X14</f>
        <v>80.248405566773556</v>
      </c>
      <c r="W12">
        <f>W_!Y14</f>
        <v>-611.8779054398783</v>
      </c>
      <c r="X12">
        <f>W_!Z14</f>
        <v>-3504.1521637148953</v>
      </c>
      <c r="Y12">
        <f>W_!AA14</f>
        <v>-3343.4500692936249</v>
      </c>
      <c r="Z12">
        <f>W_!AB14</f>
        <v>5.252783201635256</v>
      </c>
      <c r="AA12">
        <f>W_!AC14</f>
        <v>-9.3340224182737543</v>
      </c>
      <c r="AB12">
        <f>W_!AD14</f>
        <v>-6923.1818705756159</v>
      </c>
      <c r="AC12">
        <f>W_!AE14</f>
        <v>-2006.7163543227607</v>
      </c>
      <c r="AD12">
        <f>W_!AF14</f>
        <v>-4155.1948956245969</v>
      </c>
      <c r="AE12">
        <f>W_!AG14</f>
        <v>-12972.145608440165</v>
      </c>
      <c r="AF12">
        <f>W_!AH14</f>
        <v>-777.57379724646455</v>
      </c>
      <c r="AG12">
        <f>W_!AI14</f>
        <v>-7588.4648632743711</v>
      </c>
      <c r="AH12">
        <f>W_!AJ14</f>
        <v>656.89213466400145</v>
      </c>
      <c r="AI12">
        <f>W_!AK14</f>
        <v>-1137.4756721709878</v>
      </c>
      <c r="AJ12">
        <f>W_!AL14</f>
        <v>-705.7873053126724</v>
      </c>
      <c r="AK12">
        <f>W_!AM14</f>
        <v>-19118.793511525619</v>
      </c>
      <c r="AL12">
        <f>W_!AN14</f>
        <v>-341.69762959487372</v>
      </c>
      <c r="AM12">
        <f>W_!AO14</f>
        <v>-263.61211762366275</v>
      </c>
      <c r="AN12">
        <f>W_!AP14</f>
        <v>-295.29616718176925</v>
      </c>
      <c r="AO12">
        <f>W_!AQ14</f>
        <v>155.91785982415783</v>
      </c>
      <c r="AP12">
        <f>W_!AR14</f>
        <v>-5.6243722490745913</v>
      </c>
      <c r="AQ12">
        <f>W_!AS14</f>
        <v>73.739318280339447</v>
      </c>
      <c r="AR12">
        <f>W_!AT14</f>
        <v>8.3822680996540946</v>
      </c>
      <c r="AS12">
        <f>W_!AU14</f>
        <v>10265.842658218795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16.814181172382696</v>
      </c>
      <c r="C13">
        <f>W_!E15</f>
        <v>-12.446685385426067</v>
      </c>
      <c r="D13">
        <f>W_!F15</f>
        <v>0.66521032322696383</v>
      </c>
      <c r="E13">
        <f>W_!G15</f>
        <v>-32492.271441603669</v>
      </c>
      <c r="F13">
        <f>W_!H15</f>
        <v>-89.838587236129399</v>
      </c>
      <c r="G13">
        <f>W_!I15</f>
        <v>1262.9202679673117</v>
      </c>
      <c r="H13">
        <f>W_!J15</f>
        <v>-740.7368837917428</v>
      </c>
      <c r="I13">
        <f>W_!K15</f>
        <v>-1061.4729032180123</v>
      </c>
      <c r="J13">
        <f>W_!L15</f>
        <v>1774.6462053873418</v>
      </c>
      <c r="K13">
        <f>W_!M15</f>
        <v>-3276.1000982304818</v>
      </c>
      <c r="L13">
        <f>W_!N15</f>
        <v>-48.153258248069264</v>
      </c>
      <c r="M13">
        <f>W_!O15</f>
        <v>92.809061353732318</v>
      </c>
      <c r="N13">
        <f>W_!P15</f>
        <v>-187792.69884217434</v>
      </c>
      <c r="O13">
        <f>W_!Q15</f>
        <v>360753.11403570679</v>
      </c>
      <c r="P13">
        <f>W_!R15</f>
        <v>-101172.5355399062</v>
      </c>
      <c r="Q13">
        <f>W_!S15</f>
        <v>190947.9041585208</v>
      </c>
      <c r="R13">
        <f>W_!T15</f>
        <v>55354.949821477967</v>
      </c>
      <c r="S13">
        <f>W_!U15</f>
        <v>-104654.47523743134</v>
      </c>
      <c r="T13">
        <f>W_!V15</f>
        <v>1216.718428012877</v>
      </c>
      <c r="U13">
        <f>W_!W15</f>
        <v>25.981528184662295</v>
      </c>
      <c r="V13">
        <f>W_!X15</f>
        <v>-146.19251642701295</v>
      </c>
      <c r="W13">
        <f>W_!Y15</f>
        <v>1447.0694658987281</v>
      </c>
      <c r="X13">
        <f>W_!Z15</f>
        <v>6631.9026188043463</v>
      </c>
      <c r="Y13">
        <f>W_!AA15</f>
        <v>6346.4861055014881</v>
      </c>
      <c r="Z13">
        <f>W_!AB15</f>
        <v>-9.5771400301314582</v>
      </c>
      <c r="AA13">
        <f>W_!AC15</f>
        <v>17.050850989701889</v>
      </c>
      <c r="AB13">
        <f>W_!AD15</f>
        <v>12132.933944500694</v>
      </c>
      <c r="AC13">
        <f>W_!AE15</f>
        <v>3632.7903935880067</v>
      </c>
      <c r="AD13">
        <f>W_!AF15</f>
        <v>8256.8774417029908</v>
      </c>
      <c r="AE13">
        <f>W_!AG15</f>
        <v>25287.83759504011</v>
      </c>
      <c r="AF13">
        <f>W_!AH15</f>
        <v>1115.7803977093413</v>
      </c>
      <c r="AG13">
        <f>W_!AI15</f>
        <v>15012.168229641236</v>
      </c>
      <c r="AH13">
        <f>W_!AJ15</f>
        <v>-1766.1877748846202</v>
      </c>
      <c r="AI13">
        <f>W_!AK15</f>
        <v>2584.4478104051177</v>
      </c>
      <c r="AJ13">
        <f>W_!AL15</f>
        <v>1517.0204492522571</v>
      </c>
      <c r="AK13">
        <f>W_!AM15</f>
        <v>36409.770871944638</v>
      </c>
      <c r="AL13">
        <f>W_!AN15</f>
        <v>638.32703447018616</v>
      </c>
      <c r="AM13">
        <f>W_!AO15</f>
        <v>494.49609357396218</v>
      </c>
      <c r="AN13">
        <f>W_!AP15</f>
        <v>550.77772224016337</v>
      </c>
      <c r="AO13">
        <f>W_!AQ15</f>
        <v>-303.20185987408996</v>
      </c>
      <c r="AP13">
        <f>W_!AR15</f>
        <v>10.12256696486183</v>
      </c>
      <c r="AQ13">
        <f>W_!AS15</f>
        <v>-137.15959517248035</v>
      </c>
      <c r="AR13">
        <f>W_!AT15</f>
        <v>-15.375378818130288</v>
      </c>
      <c r="AS13">
        <f>W_!AU15</f>
        <v>-19101.758641446158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-36650.086358823537</v>
      </c>
      <c r="C14">
        <f>W_!E16</f>
        <v>34068.836575623347</v>
      </c>
      <c r="D14">
        <f>W_!F16</f>
        <v>-5357.3337153964058</v>
      </c>
      <c r="E14">
        <f>W_!G16</f>
        <v>141771468.67333221</v>
      </c>
      <c r="F14">
        <f>W_!H16</f>
        <v>1221407.4827237905</v>
      </c>
      <c r="G14">
        <f>W_!I16</f>
        <v>-3885415.960113253</v>
      </c>
      <c r="H14">
        <f>W_!J16</f>
        <v>3029696.5718088499</v>
      </c>
      <c r="I14">
        <f>W_!K16</f>
        <v>3207074.1071494706</v>
      </c>
      <c r="J14">
        <f>W_!L16</f>
        <v>-4806808.3008265197</v>
      </c>
      <c r="K14">
        <f>W_!M16</f>
        <v>8658078.760845907</v>
      </c>
      <c r="L14">
        <f>W_!N16</f>
        <v>97898.615927149993</v>
      </c>
      <c r="M14">
        <f>W_!O16</f>
        <v>-187792.69884217434</v>
      </c>
      <c r="N14">
        <f>W_!P16</f>
        <v>618318748.94880772</v>
      </c>
      <c r="O14">
        <f>W_!Q16</f>
        <v>-1177812903.7789032</v>
      </c>
      <c r="P14">
        <f>W_!R16</f>
        <v>463495138.39103466</v>
      </c>
      <c r="Q14">
        <f>W_!S16</f>
        <v>-866961393.58395684</v>
      </c>
      <c r="R14">
        <f>W_!T16</f>
        <v>-189263969.09343612</v>
      </c>
      <c r="S14">
        <f>W_!U16</f>
        <v>356089892.35575998</v>
      </c>
      <c r="T14">
        <f>W_!V16</f>
        <v>-3749638.8471194739</v>
      </c>
      <c r="U14">
        <f>W_!W16</f>
        <v>-265375.67680311826</v>
      </c>
      <c r="V14">
        <f>W_!X16</f>
        <v>921774.63369391614</v>
      </c>
      <c r="W14">
        <f>W_!Y16</f>
        <v>-22384508.049624797</v>
      </c>
      <c r="X14">
        <f>W_!Z16</f>
        <v>-27235022.67197163</v>
      </c>
      <c r="Y14">
        <f>W_!AA16</f>
        <v>-24923674.454071239</v>
      </c>
      <c r="Z14">
        <f>W_!AB16</f>
        <v>83402.996580865045</v>
      </c>
      <c r="AA14">
        <f>W_!AC16</f>
        <v>-150785.87848248257</v>
      </c>
      <c r="AB14">
        <f>W_!AD16</f>
        <v>-32571314.688760925</v>
      </c>
      <c r="AC14">
        <f>W_!AE16</f>
        <v>-19260796.078239955</v>
      </c>
      <c r="AD14">
        <f>W_!AF16</f>
        <v>-44547679.456224523</v>
      </c>
      <c r="AE14">
        <f>W_!AG16</f>
        <v>-85579870.077247545</v>
      </c>
      <c r="AF14">
        <f>W_!AH16</f>
        <v>-2717424.0686619212</v>
      </c>
      <c r="AG14">
        <f>W_!AI16</f>
        <v>-12808755.039295476</v>
      </c>
      <c r="AH14">
        <f>W_!AJ16</f>
        <v>-23720221.432899397</v>
      </c>
      <c r="AI14">
        <f>W_!AK16</f>
        <v>7180557.9131148821</v>
      </c>
      <c r="AJ14">
        <f>W_!AL16</f>
        <v>1907533.8186477411</v>
      </c>
      <c r="AK14">
        <f>W_!AM16</f>
        <v>-87954058.696533024</v>
      </c>
      <c r="AL14">
        <f>W_!AN16</f>
        <v>-3185333.3757291059</v>
      </c>
      <c r="AM14">
        <f>W_!AO16</f>
        <v>-2587065.9601424248</v>
      </c>
      <c r="AN14">
        <f>W_!AP16</f>
        <v>-2934207.6147863418</v>
      </c>
      <c r="AO14">
        <f>W_!AQ16</f>
        <v>637540.72086875222</v>
      </c>
      <c r="AP14">
        <f>W_!AR16</f>
        <v>-63393.067803715559</v>
      </c>
      <c r="AQ14">
        <f>W_!AS16</f>
        <v>223912.74448033026</v>
      </c>
      <c r="AR14">
        <f>W_!AT16</f>
        <v>33349.867750099766</v>
      </c>
      <c r="AS14">
        <f>W_!AU16</f>
        <v>55469947.335780933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70652.328961223146</v>
      </c>
      <c r="C15">
        <f>W_!E17</f>
        <v>-64895.996793668884</v>
      </c>
      <c r="D15">
        <f>W_!F17</f>
        <v>10109.238174247841</v>
      </c>
      <c r="E15">
        <f>W_!G17</f>
        <v>-269098313.9770028</v>
      </c>
      <c r="F15">
        <f>W_!H17</f>
        <v>-2303353.1722667059</v>
      </c>
      <c r="G15">
        <f>W_!I17</f>
        <v>7381382.9918762781</v>
      </c>
      <c r="H15">
        <f>W_!J17</f>
        <v>-5760325.3783069151</v>
      </c>
      <c r="I15">
        <f>W_!K17</f>
        <v>-6110154.52988913</v>
      </c>
      <c r="J15">
        <f>W_!L17</f>
        <v>9065775.6166721266</v>
      </c>
      <c r="K15">
        <f>W_!M17</f>
        <v>-16335654.124108344</v>
      </c>
      <c r="L15">
        <f>W_!N17</f>
        <v>-187806.06404875263</v>
      </c>
      <c r="M15">
        <f>W_!O17</f>
        <v>360753.11403570679</v>
      </c>
      <c r="N15">
        <f>W_!P17</f>
        <v>-1177812903.7789032</v>
      </c>
      <c r="O15">
        <f>W_!Q17</f>
        <v>2245482741.9459224</v>
      </c>
      <c r="P15">
        <f>W_!R17</f>
        <v>-879323739.49343681</v>
      </c>
      <c r="Q15">
        <f>W_!S17</f>
        <v>1645833175.9858096</v>
      </c>
      <c r="R15">
        <f>W_!T17</f>
        <v>358880065.36859959</v>
      </c>
      <c r="S15">
        <f>W_!U17</f>
        <v>-675716620.23834515</v>
      </c>
      <c r="T15">
        <f>W_!V17</f>
        <v>7118174.9585889317</v>
      </c>
      <c r="U15">
        <f>W_!W17</f>
        <v>504431.15700739715</v>
      </c>
      <c r="V15">
        <f>W_!X17</f>
        <v>-1732112.64780583</v>
      </c>
      <c r="W15">
        <f>W_!Y17</f>
        <v>42566542.172579519</v>
      </c>
      <c r="X15">
        <f>W_!Z17</f>
        <v>51517279.538433306</v>
      </c>
      <c r="Y15">
        <f>W_!AA17</f>
        <v>47191452.645376749</v>
      </c>
      <c r="Z15">
        <f>W_!AB17</f>
        <v>-157645.90689600594</v>
      </c>
      <c r="AA15">
        <f>W_!AC17</f>
        <v>285331.92037383188</v>
      </c>
      <c r="AB15">
        <f>W_!AD17</f>
        <v>61159869.8895436</v>
      </c>
      <c r="AC15">
        <f>W_!AE17</f>
        <v>36482774.664375633</v>
      </c>
      <c r="AD15">
        <f>W_!AF17</f>
        <v>85203948.053602099</v>
      </c>
      <c r="AE15">
        <f>W_!AG17</f>
        <v>163818510.5069797</v>
      </c>
      <c r="AF15">
        <f>W_!AH17</f>
        <v>4544878.6800687704</v>
      </c>
      <c r="AG15">
        <f>W_!AI17</f>
        <v>26529104.704831235</v>
      </c>
      <c r="AH15">
        <f>W_!AJ17</f>
        <v>44040470.561579905</v>
      </c>
      <c r="AI15">
        <f>W_!AK17</f>
        <v>-12345914.894487331</v>
      </c>
      <c r="AJ15">
        <f>W_!AL17</f>
        <v>-3540474.5101228314</v>
      </c>
      <c r="AK15">
        <f>W_!AM17</f>
        <v>168788376.62881073</v>
      </c>
      <c r="AL15">
        <f>W_!AN17</f>
        <v>6005220.551244339</v>
      </c>
      <c r="AM15">
        <f>W_!AO17</f>
        <v>4869065.3254838688</v>
      </c>
      <c r="AN15">
        <f>W_!AP17</f>
        <v>5528503.0123222601</v>
      </c>
      <c r="AO15">
        <f>W_!AQ17</f>
        <v>-1224996.1239839669</v>
      </c>
      <c r="AP15">
        <f>W_!AR17</f>
        <v>118789.65572462112</v>
      </c>
      <c r="AQ15">
        <f>W_!AS17</f>
        <v>-439266.60269057238</v>
      </c>
      <c r="AR15">
        <f>W_!AT17</f>
        <v>-62627.53875639879</v>
      </c>
      <c r="AS15">
        <f>W_!AU17</f>
        <v>-105554370.33157408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-18833.684157054278</v>
      </c>
      <c r="C16">
        <f>W_!E18</f>
        <v>27270.711755696771</v>
      </c>
      <c r="D16">
        <f>W_!F18</f>
        <v>-3982.2914259391005</v>
      </c>
      <c r="E16">
        <f>W_!G18</f>
        <v>120862285.6804857</v>
      </c>
      <c r="F16">
        <f>W_!H18</f>
        <v>1154607.2771774896</v>
      </c>
      <c r="G16">
        <f>W_!I18</f>
        <v>-2859924.7079952355</v>
      </c>
      <c r="H16">
        <f>W_!J18</f>
        <v>2575302.2555367262</v>
      </c>
      <c r="I16">
        <f>W_!K18</f>
        <v>2025067.024506524</v>
      </c>
      <c r="J16">
        <f>W_!L18</f>
        <v>-3538072.8756125188</v>
      </c>
      <c r="K16">
        <f>W_!M18</f>
        <v>6253716.6071440652</v>
      </c>
      <c r="L16">
        <f>W_!N18</f>
        <v>53346.457864807249</v>
      </c>
      <c r="M16">
        <f>W_!O18</f>
        <v>-101172.5355399062</v>
      </c>
      <c r="N16">
        <f>W_!P18</f>
        <v>463495138.39103466</v>
      </c>
      <c r="O16">
        <f>W_!Q18</f>
        <v>-879323739.49343681</v>
      </c>
      <c r="P16">
        <f>W_!R18</f>
        <v>410160279.44478297</v>
      </c>
      <c r="Q16">
        <f>W_!S18</f>
        <v>-765675221.32592642</v>
      </c>
      <c r="R16">
        <f>W_!T18</f>
        <v>-145476895.54642555</v>
      </c>
      <c r="S16">
        <f>W_!U18</f>
        <v>272753143.23198938</v>
      </c>
      <c r="T16">
        <f>W_!V18</f>
        <v>-2778870.8162167431</v>
      </c>
      <c r="U16">
        <f>W_!W18</f>
        <v>-249188.33137469282</v>
      </c>
      <c r="V16">
        <f>W_!X18</f>
        <v>810355.11614406947</v>
      </c>
      <c r="W16">
        <f>W_!Y18</f>
        <v>-21021521.609109852</v>
      </c>
      <c r="X16">
        <f>W_!Z18</f>
        <v>-21320499.399784535</v>
      </c>
      <c r="Y16">
        <f>W_!AA18</f>
        <v>-19167802.283189997</v>
      </c>
      <c r="Z16">
        <f>W_!AB18</f>
        <v>83161.050374164144</v>
      </c>
      <c r="AA16">
        <f>W_!AC18</f>
        <v>-151062.60643936275</v>
      </c>
      <c r="AB16">
        <f>W_!AD18</f>
        <v>-18477260.260148324</v>
      </c>
      <c r="AC16">
        <f>W_!AE18</f>
        <v>-13904692.115612475</v>
      </c>
      <c r="AD16">
        <f>W_!AF18</f>
        <v>-38651956.476189338</v>
      </c>
      <c r="AE16">
        <f>W_!AG18</f>
        <v>-65030658.619902499</v>
      </c>
      <c r="AF16">
        <f>W_!AH18</f>
        <v>-1634912.3444203152</v>
      </c>
      <c r="AG16">
        <f>W_!AI18</f>
        <v>4144856.72925134</v>
      </c>
      <c r="AH16">
        <f>W_!AJ18</f>
        <v>-32993341.349110048</v>
      </c>
      <c r="AI16">
        <f>W_!AK18</f>
        <v>10415996.076960674</v>
      </c>
      <c r="AJ16">
        <f>W_!AL18</f>
        <v>1430954.0290304683</v>
      </c>
      <c r="AK16">
        <f>W_!AM18</f>
        <v>-62550401.066090629</v>
      </c>
      <c r="AL16">
        <f>W_!AN18</f>
        <v>-2846344.3221240845</v>
      </c>
      <c r="AM16">
        <f>W_!AO18</f>
        <v>-2336988.5297355731</v>
      </c>
      <c r="AN16">
        <f>W_!AP18</f>
        <v>-2680289.0471281875</v>
      </c>
      <c r="AO16">
        <f>W_!AQ18</f>
        <v>173020.73975047065</v>
      </c>
      <c r="AP16">
        <f>W_!AR18</f>
        <v>-47046.399590033398</v>
      </c>
      <c r="AQ16">
        <f>W_!AS18</f>
        <v>246418.2664359714</v>
      </c>
      <c r="AR16">
        <f>W_!AT18</f>
        <v>18746.846307810414</v>
      </c>
      <c r="AS16">
        <f>W_!AU18</f>
        <v>35726089.164673604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36420.065257968694</v>
      </c>
      <c r="C17">
        <f>W_!E19</f>
        <v>-51158.701102300489</v>
      </c>
      <c r="D17">
        <f>W_!F19</f>
        <v>7325.671788898142</v>
      </c>
      <c r="E17">
        <f>W_!G19</f>
        <v>-226226537.01591551</v>
      </c>
      <c r="F17">
        <f>W_!H19</f>
        <v>-2157283.396414198</v>
      </c>
      <c r="G17">
        <f>W_!I19</f>
        <v>5315351.2556968704</v>
      </c>
      <c r="H17">
        <f>W_!J19</f>
        <v>-4778792.2041700352</v>
      </c>
      <c r="I17">
        <f>W_!K19</f>
        <v>-3863682.5990868583</v>
      </c>
      <c r="J17">
        <f>W_!L19</f>
        <v>6573768.013519478</v>
      </c>
      <c r="K17">
        <f>W_!M19</f>
        <v>-11626601.776396744</v>
      </c>
      <c r="L17">
        <f>W_!N19</f>
        <v>-100682.36940983268</v>
      </c>
      <c r="M17">
        <f>W_!O19</f>
        <v>190947.9041585208</v>
      </c>
      <c r="N17">
        <f>W_!P19</f>
        <v>-866961393.58395684</v>
      </c>
      <c r="O17">
        <f>W_!Q19</f>
        <v>1645833175.9858096</v>
      </c>
      <c r="P17">
        <f>W_!R19</f>
        <v>-765675221.32592642</v>
      </c>
      <c r="Q17">
        <f>W_!S19</f>
        <v>1430706925.2894619</v>
      </c>
      <c r="R17">
        <f>W_!T19</f>
        <v>272058143.49859959</v>
      </c>
      <c r="S17">
        <f>W_!U19</f>
        <v>-510045294.54839867</v>
      </c>
      <c r="T17">
        <f>W_!V19</f>
        <v>5163974.7001149235</v>
      </c>
      <c r="U17">
        <f>W_!W19</f>
        <v>464960.8577781287</v>
      </c>
      <c r="V17">
        <f>W_!X19</f>
        <v>-1494009.0644165375</v>
      </c>
      <c r="W17">
        <f>W_!Y19</f>
        <v>39291153.011326566</v>
      </c>
      <c r="X17">
        <f>W_!Z19</f>
        <v>39716432.540840946</v>
      </c>
      <c r="Y17">
        <f>W_!AA19</f>
        <v>35735393.052866802</v>
      </c>
      <c r="Z17">
        <f>W_!AB19</f>
        <v>-155797.87290704719</v>
      </c>
      <c r="AA17">
        <f>W_!AC19</f>
        <v>283375.38204915571</v>
      </c>
      <c r="AB17">
        <f>W_!AD19</f>
        <v>35994633.962238431</v>
      </c>
      <c r="AC17">
        <f>W_!AE19</f>
        <v>26187382.622689951</v>
      </c>
      <c r="AD17">
        <f>W_!AF19</f>
        <v>73055001.276495606</v>
      </c>
      <c r="AE17">
        <f>W_!AG19</f>
        <v>120324301.09686585</v>
      </c>
      <c r="AF17">
        <f>W_!AH19</f>
        <v>3268684.7226040722</v>
      </c>
      <c r="AG17">
        <f>W_!AI19</f>
        <v>-6075053.693480554</v>
      </c>
      <c r="AH17">
        <f>W_!AJ19</f>
        <v>61925305.271025263</v>
      </c>
      <c r="AI17">
        <f>W_!AK19</f>
        <v>-19291037.705361582</v>
      </c>
      <c r="AJ17">
        <f>W_!AL19</f>
        <v>-3162614.8759752354</v>
      </c>
      <c r="AK17">
        <f>W_!AM19</f>
        <v>118485396.52433024</v>
      </c>
      <c r="AL17">
        <f>W_!AN19</f>
        <v>5256083.0932913143</v>
      </c>
      <c r="AM17">
        <f>W_!AO19</f>
        <v>4296938.3342349669</v>
      </c>
      <c r="AN17">
        <f>W_!AP19</f>
        <v>4947492.4616485033</v>
      </c>
      <c r="AO17">
        <f>W_!AQ19</f>
        <v>-324384.15479036939</v>
      </c>
      <c r="AP17">
        <f>W_!AR19</f>
        <v>86393.649720035581</v>
      </c>
      <c r="AQ17">
        <f>W_!AS19</f>
        <v>-483960.87205362599</v>
      </c>
      <c r="AR17">
        <f>W_!AT19</f>
        <v>-35727.812361329212</v>
      </c>
      <c r="AS17">
        <f>W_!AU19</f>
        <v>-67976128.86954619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-378.06751679618009</v>
      </c>
      <c r="C18">
        <f>W_!E20</f>
        <v>-13638.766975790712</v>
      </c>
      <c r="D18">
        <f>W_!F20</f>
        <v>1279.2398676582864</v>
      </c>
      <c r="E18">
        <f>W_!G20</f>
        <v>-49137404.230455622</v>
      </c>
      <c r="F18">
        <f>W_!H20</f>
        <v>-646556.65495747246</v>
      </c>
      <c r="G18">
        <f>W_!I20</f>
        <v>649749.9695515018</v>
      </c>
      <c r="H18">
        <f>W_!J20</f>
        <v>-630293.21142654703</v>
      </c>
      <c r="I18">
        <f>W_!K20</f>
        <v>-1307119.3830607033</v>
      </c>
      <c r="J18">
        <f>W_!L20</f>
        <v>1428820.2453726016</v>
      </c>
      <c r="K18">
        <f>W_!M20</f>
        <v>-2606303.9563481873</v>
      </c>
      <c r="L18">
        <f>W_!N20</f>
        <v>-29163.739769570519</v>
      </c>
      <c r="M18">
        <f>W_!O20</f>
        <v>55354.949821477967</v>
      </c>
      <c r="N18">
        <f>W_!P20</f>
        <v>-189263969.09343612</v>
      </c>
      <c r="O18">
        <f>W_!Q20</f>
        <v>358880065.36859959</v>
      </c>
      <c r="P18">
        <f>W_!R20</f>
        <v>-145476895.54642555</v>
      </c>
      <c r="Q18">
        <f>W_!S20</f>
        <v>272058143.49859959</v>
      </c>
      <c r="R18">
        <f>W_!T20</f>
        <v>111559542.73629569</v>
      </c>
      <c r="S18">
        <f>W_!U20</f>
        <v>-211339393.34207761</v>
      </c>
      <c r="T18">
        <f>W_!V20</f>
        <v>641153.88590018125</v>
      </c>
      <c r="U18">
        <f>W_!W20</f>
        <v>90043.93331872276</v>
      </c>
      <c r="V18">
        <f>W_!X20</f>
        <v>-141968.79965041176</v>
      </c>
      <c r="W18">
        <f>W_!Y20</f>
        <v>7458907.7435953673</v>
      </c>
      <c r="X18">
        <f>W_!Z20</f>
        <v>8249374.6689378181</v>
      </c>
      <c r="Y18">
        <f>W_!AA20</f>
        <v>7539929.8319835337</v>
      </c>
      <c r="Z18">
        <f>W_!AB20</f>
        <v>-31622.964420958539</v>
      </c>
      <c r="AA18">
        <f>W_!AC20</f>
        <v>55697.118079073662</v>
      </c>
      <c r="AB18">
        <f>W_!AD20</f>
        <v>2649296.4724967168</v>
      </c>
      <c r="AC18">
        <f>W_!AE20</f>
        <v>-102701.01188784601</v>
      </c>
      <c r="AD18">
        <f>W_!AF20</f>
        <v>25847317.316392295</v>
      </c>
      <c r="AE18">
        <f>W_!AG20</f>
        <v>12208537.357765356</v>
      </c>
      <c r="AF18">
        <f>W_!AH20</f>
        <v>29392888.030706096</v>
      </c>
      <c r="AG18">
        <f>W_!AI20</f>
        <v>13988589.940170027</v>
      </c>
      <c r="AH18">
        <f>W_!AJ20</f>
        <v>-4780429.5261997413</v>
      </c>
      <c r="AI18">
        <f>W_!AK20</f>
        <v>-31673789.010351859</v>
      </c>
      <c r="AJ18">
        <f>W_!AL20</f>
        <v>538170.91099261644</v>
      </c>
      <c r="AK18">
        <f>W_!AM20</f>
        <v>27503040.283789139</v>
      </c>
      <c r="AL18">
        <f>W_!AN20</f>
        <v>303101.23420685966</v>
      </c>
      <c r="AM18">
        <f>W_!AO20</f>
        <v>66971.210493188337</v>
      </c>
      <c r="AN18">
        <f>W_!AP20</f>
        <v>251169.42746735073</v>
      </c>
      <c r="AO18">
        <f>W_!AQ20</f>
        <v>-285400.39406903589</v>
      </c>
      <c r="AP18">
        <f>W_!AR20</f>
        <v>-5929.3545469837745</v>
      </c>
      <c r="AQ18">
        <f>W_!AS20</f>
        <v>-224224.76604482793</v>
      </c>
      <c r="AR18">
        <f>W_!AT20</f>
        <v>-11423.989442119118</v>
      </c>
      <c r="AS18">
        <f>W_!AU20</f>
        <v>-14619681.74264428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644.4707388113427</v>
      </c>
      <c r="C19">
        <f>W_!E21</f>
        <v>25676.138172743689</v>
      </c>
      <c r="D19">
        <f>W_!F21</f>
        <v>-2423.1653492862083</v>
      </c>
      <c r="E19">
        <f>W_!G21</f>
        <v>91876673.883795142</v>
      </c>
      <c r="F19">
        <f>W_!H21</f>
        <v>1214761.6137369005</v>
      </c>
      <c r="G19">
        <f>W_!I21</f>
        <v>-1206525.5839907255</v>
      </c>
      <c r="H19">
        <f>W_!J21</f>
        <v>1165728.3619357115</v>
      </c>
      <c r="I19">
        <f>W_!K21</f>
        <v>2458192.6213173298</v>
      </c>
      <c r="J19">
        <f>W_!L21</f>
        <v>-2641793.4142694226</v>
      </c>
      <c r="K19">
        <f>W_!M21</f>
        <v>4822227.3889984405</v>
      </c>
      <c r="L19">
        <f>W_!N21</f>
        <v>54973.795033576665</v>
      </c>
      <c r="M19">
        <f>W_!O21</f>
        <v>-104654.47523743134</v>
      </c>
      <c r="N19">
        <f>W_!P21</f>
        <v>356089892.35575998</v>
      </c>
      <c r="O19">
        <f>W_!Q21</f>
        <v>-675716620.23834515</v>
      </c>
      <c r="P19">
        <f>W_!R21</f>
        <v>272753143.23198938</v>
      </c>
      <c r="Q19">
        <f>W_!S21</f>
        <v>-510045294.54839867</v>
      </c>
      <c r="R19">
        <f>W_!T21</f>
        <v>-211339393.34207761</v>
      </c>
      <c r="S19">
        <f>W_!U21</f>
        <v>401510104.78203541</v>
      </c>
      <c r="T19">
        <f>W_!V21</f>
        <v>-1191613.154120862</v>
      </c>
      <c r="U19">
        <f>W_!W21</f>
        <v>-172081.47747903795</v>
      </c>
      <c r="V19">
        <f>W_!X21</f>
        <v>288806.96810663427</v>
      </c>
      <c r="W19">
        <f>W_!Y21</f>
        <v>-14527334.120340914</v>
      </c>
      <c r="X19">
        <f>W_!Z21</f>
        <v>-15535480.077732712</v>
      </c>
      <c r="Y19">
        <f>W_!AA21</f>
        <v>-14198456.13516048</v>
      </c>
      <c r="Z19">
        <f>W_!AB21</f>
        <v>59504.559120920676</v>
      </c>
      <c r="AA19">
        <f>W_!AC21</f>
        <v>-104789.08057243442</v>
      </c>
      <c r="AB19">
        <f>W_!AD21</f>
        <v>-3930542.9486566596</v>
      </c>
      <c r="AC19">
        <f>W_!AE21</f>
        <v>1280843.4899717201</v>
      </c>
      <c r="AD19">
        <f>W_!AF21</f>
        <v>-49967421.24850513</v>
      </c>
      <c r="AE19">
        <f>W_!AG21</f>
        <v>-22641859.363439832</v>
      </c>
      <c r="AF19">
        <f>W_!AH21</f>
        <v>-56170646.951416887</v>
      </c>
      <c r="AG19">
        <f>W_!AI21</f>
        <v>-26038509.806988083</v>
      </c>
      <c r="AH19">
        <f>W_!AJ21</f>
        <v>9663300.4178230595</v>
      </c>
      <c r="AI19">
        <f>W_!AK21</f>
        <v>60552872.567161746</v>
      </c>
      <c r="AJ19">
        <f>W_!AL21</f>
        <v>-1242780.2492109316</v>
      </c>
      <c r="AK19">
        <f>W_!AM21</f>
        <v>-49732016.832376868</v>
      </c>
      <c r="AL19">
        <f>W_!AN21</f>
        <v>-517004.96362987021</v>
      </c>
      <c r="AM19">
        <f>W_!AO21</f>
        <v>-69154.275801876211</v>
      </c>
      <c r="AN19">
        <f>W_!AP21</f>
        <v>-418588.68609982094</v>
      </c>
      <c r="AO19">
        <f>W_!AQ21</f>
        <v>559105.391747699</v>
      </c>
      <c r="AP19">
        <f>W_!AR21</f>
        <v>13127.779323693521</v>
      </c>
      <c r="AQ19">
        <f>W_!AS21</f>
        <v>429975.7792388965</v>
      </c>
      <c r="AR19">
        <f>W_!AT21</f>
        <v>20501.580684202436</v>
      </c>
      <c r="AS19">
        <f>W_!AU21</f>
        <v>26996605.854624789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463.26332141133895</v>
      </c>
      <c r="C20">
        <f>W_!E22</f>
        <v>-339.64347459832192</v>
      </c>
      <c r="D20">
        <f>W_!F22</f>
        <v>78.709775390316793</v>
      </c>
      <c r="E20">
        <f>W_!G22</f>
        <v>-1395644.853172574</v>
      </c>
      <c r="F20">
        <f>W_!H22</f>
        <v>-4214.3660655542462</v>
      </c>
      <c r="G20">
        <f>W_!I22</f>
        <v>100251.81017913358</v>
      </c>
      <c r="H20">
        <f>W_!J22</f>
        <v>-28460.484207785074</v>
      </c>
      <c r="I20">
        <f>W_!K22</f>
        <v>-31831.164471187618</v>
      </c>
      <c r="J20">
        <f>W_!L22</f>
        <v>56767.600631517991</v>
      </c>
      <c r="K20">
        <f>W_!M22</f>
        <v>-104323.65947402868</v>
      </c>
      <c r="L20">
        <f>W_!N22</f>
        <v>-639.39409097402233</v>
      </c>
      <c r="M20">
        <f>W_!O22</f>
        <v>1216.718428012877</v>
      </c>
      <c r="N20">
        <f>W_!P22</f>
        <v>-3749638.8471194739</v>
      </c>
      <c r="O20">
        <f>W_!Q22</f>
        <v>7118174.9585889317</v>
      </c>
      <c r="P20">
        <f>W_!R22</f>
        <v>-2778870.8162167431</v>
      </c>
      <c r="Q20">
        <f>W_!S22</f>
        <v>5163974.7001149235</v>
      </c>
      <c r="R20">
        <f>W_!T22</f>
        <v>641153.88590018125</v>
      </c>
      <c r="S20">
        <f>W_!U22</f>
        <v>-1191613.154120862</v>
      </c>
      <c r="T20">
        <f>W_!V22</f>
        <v>99860.520530821275</v>
      </c>
      <c r="U20">
        <f>W_!W22</f>
        <v>4238.8314520013555</v>
      </c>
      <c r="V20">
        <f>W_!X22</f>
        <v>-13526.621761575678</v>
      </c>
      <c r="W20">
        <f>W_!Y22</f>
        <v>620554.75898549135</v>
      </c>
      <c r="X20">
        <f>W_!Z22</f>
        <v>512222.39202736644</v>
      </c>
      <c r="Y20">
        <f>W_!AA22</f>
        <v>458312.13475703908</v>
      </c>
      <c r="Z20">
        <f>W_!AB22</f>
        <v>120.38601165777976</v>
      </c>
      <c r="AA20">
        <f>W_!AC22</f>
        <v>-280.72330409408301</v>
      </c>
      <c r="AB20">
        <f>W_!AD22</f>
        <v>664146.21238938824</v>
      </c>
      <c r="AC20">
        <f>W_!AE22</f>
        <v>355912.87861951586</v>
      </c>
      <c r="AD20">
        <f>W_!AF22</f>
        <v>301002.39310560713</v>
      </c>
      <c r="AE20">
        <f>W_!AG22</f>
        <v>673046.17098894541</v>
      </c>
      <c r="AF20">
        <f>W_!AH22</f>
        <v>-246853.45273159197</v>
      </c>
      <c r="AG20">
        <f>W_!AI22</f>
        <v>-94952.306581442361</v>
      </c>
      <c r="AH20">
        <f>W_!AJ22</f>
        <v>540329.01784767013</v>
      </c>
      <c r="AI20">
        <f>W_!AK22</f>
        <v>-41001.859387172066</v>
      </c>
      <c r="AJ20">
        <f>W_!AL22</f>
        <v>-81564.097822653974</v>
      </c>
      <c r="AK20">
        <f>W_!AM22</f>
        <v>628295.3895050342</v>
      </c>
      <c r="AL20">
        <f>W_!AN22</f>
        <v>61454.728424940149</v>
      </c>
      <c r="AM20">
        <f>W_!AO22</f>
        <v>57749.118053471422</v>
      </c>
      <c r="AN20">
        <f>W_!AP22</f>
        <v>61085.112422634083</v>
      </c>
      <c r="AO20">
        <f>W_!AQ22</f>
        <v>23698.519113678158</v>
      </c>
      <c r="AP20">
        <f>W_!AR22</f>
        <v>2833.3501371759244</v>
      </c>
      <c r="AQ20">
        <f>W_!AS22</f>
        <v>7819.2953991653303</v>
      </c>
      <c r="AR20">
        <f>W_!AT22</f>
        <v>-726.71367258026532</v>
      </c>
      <c r="AS20">
        <f>W_!AU22</f>
        <v>-620696.37719008815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19.740605802859712</v>
      </c>
      <c r="C21">
        <f>W_!E23</f>
        <v>-6.5042847827965504</v>
      </c>
      <c r="D21">
        <f>W_!F23</f>
        <v>4.7222994690668383</v>
      </c>
      <c r="E21">
        <f>W_!G23</f>
        <v>-123245.49580739213</v>
      </c>
      <c r="F21">
        <f>W_!H23</f>
        <v>-1504.1105242336725</v>
      </c>
      <c r="G21">
        <f>W_!I23</f>
        <v>4516.9912725503746</v>
      </c>
      <c r="H21">
        <f>W_!J23</f>
        <v>-3125.5192991107756</v>
      </c>
      <c r="I21">
        <f>W_!K23</f>
        <v>-2773.2156825986126</v>
      </c>
      <c r="J21">
        <f>W_!L23</f>
        <v>1977.7901066183585</v>
      </c>
      <c r="K21">
        <f>W_!M23</f>
        <v>-3624.0968670839384</v>
      </c>
      <c r="L21">
        <f>W_!N23</f>
        <v>-13.803449603708058</v>
      </c>
      <c r="M21">
        <f>W_!O23</f>
        <v>25.981528184662295</v>
      </c>
      <c r="N21">
        <f>W_!P23</f>
        <v>-265375.67680311826</v>
      </c>
      <c r="O21">
        <f>W_!Q23</f>
        <v>504431.15700739715</v>
      </c>
      <c r="P21">
        <f>W_!R23</f>
        <v>-249188.33137469282</v>
      </c>
      <c r="Q21">
        <f>W_!S23</f>
        <v>464960.8577781287</v>
      </c>
      <c r="R21">
        <f>W_!T23</f>
        <v>90043.93331872276</v>
      </c>
      <c r="S21">
        <f>W_!U23</f>
        <v>-172081.47747903795</v>
      </c>
      <c r="T21">
        <f>W_!V23</f>
        <v>4238.8314520013555</v>
      </c>
      <c r="U21">
        <f>W_!W23</f>
        <v>1214.112076516551</v>
      </c>
      <c r="V21">
        <f>W_!X23</f>
        <v>-1077.222431907099</v>
      </c>
      <c r="W21">
        <f>W_!Y23</f>
        <v>41197.58094698473</v>
      </c>
      <c r="X21">
        <f>W_!Z23</f>
        <v>37102.264948404474</v>
      </c>
      <c r="Y21">
        <f>W_!AA23</f>
        <v>32710.090701152294</v>
      </c>
      <c r="Z21">
        <f>W_!AB23</f>
        <v>-13.658168275100675</v>
      </c>
      <c r="AA21">
        <f>W_!AC23</f>
        <v>10.299482553890673</v>
      </c>
      <c r="AB21">
        <f>W_!AD23</f>
        <v>57622.219010541608</v>
      </c>
      <c r="AC21">
        <f>W_!AE23</f>
        <v>25023.364868597793</v>
      </c>
      <c r="AD21">
        <f>W_!AF23</f>
        <v>50787.001661713453</v>
      </c>
      <c r="AE21">
        <f>W_!AG23</f>
        <v>70697.927924316464</v>
      </c>
      <c r="AF21">
        <f>W_!AH23</f>
        <v>-22294.824429256314</v>
      </c>
      <c r="AG21">
        <f>W_!AI23</f>
        <v>-45046.583306340821</v>
      </c>
      <c r="AH21">
        <f>W_!AJ23</f>
        <v>28641.897732117082</v>
      </c>
      <c r="AI21">
        <f>W_!AK23</f>
        <v>-13159.205685762292</v>
      </c>
      <c r="AJ21">
        <f>W_!AL23</f>
        <v>-8572.392283781639</v>
      </c>
      <c r="AK21">
        <f>W_!AM23</f>
        <v>-38875.326121585895</v>
      </c>
      <c r="AL21">
        <f>W_!AN23</f>
        <v>3323.4357247938306</v>
      </c>
      <c r="AM21">
        <f>W_!AO23</f>
        <v>2629.9089348713906</v>
      </c>
      <c r="AN21">
        <f>W_!AP23</f>
        <v>3310.5960210659837</v>
      </c>
      <c r="AO21">
        <f>W_!AQ23</f>
        <v>-638.03199369788467</v>
      </c>
      <c r="AP21">
        <f>W_!AR23</f>
        <v>151.12300449018409</v>
      </c>
      <c r="AQ21">
        <f>W_!AS23</f>
        <v>547.41165004303411</v>
      </c>
      <c r="AR21">
        <f>W_!AT23</f>
        <v>6.7095101907980164</v>
      </c>
      <c r="AS21">
        <f>W_!AU23</f>
        <v>-100012.92016813377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-300.01379183779494</v>
      </c>
      <c r="C22">
        <f>W_!E24</f>
        <v>35.298296568411338</v>
      </c>
      <c r="D22">
        <f>W_!F24</f>
        <v>-44.247433329123389</v>
      </c>
      <c r="E22">
        <f>W_!G24</f>
        <v>224523.08824656831</v>
      </c>
      <c r="F22">
        <f>W_!H24</f>
        <v>1525.7969817004516</v>
      </c>
      <c r="G22">
        <f>W_!I24</f>
        <v>-13666.375234901414</v>
      </c>
      <c r="H22">
        <f>W_!J24</f>
        <v>7966.2466697914151</v>
      </c>
      <c r="I22">
        <f>W_!K24</f>
        <v>8154.3350056183017</v>
      </c>
      <c r="J22">
        <f>W_!L24</f>
        <v>-19900.294902035919</v>
      </c>
      <c r="K22">
        <f>W_!M24</f>
        <v>35544.896091474358</v>
      </c>
      <c r="L22">
        <f>W_!N24</f>
        <v>80.248405566773556</v>
      </c>
      <c r="M22">
        <f>W_!O24</f>
        <v>-146.19251642701295</v>
      </c>
      <c r="N22">
        <f>W_!P24</f>
        <v>921774.63369391614</v>
      </c>
      <c r="O22">
        <f>W_!Q24</f>
        <v>-1732112.64780583</v>
      </c>
      <c r="P22">
        <f>W_!R24</f>
        <v>810355.11614406947</v>
      </c>
      <c r="Q22">
        <f>W_!S24</f>
        <v>-1494009.0644165375</v>
      </c>
      <c r="R22">
        <f>W_!T24</f>
        <v>-141968.79965041176</v>
      </c>
      <c r="S22">
        <f>W_!U24</f>
        <v>288806.96810663427</v>
      </c>
      <c r="T22">
        <f>W_!V24</f>
        <v>-13526.621761575678</v>
      </c>
      <c r="U22">
        <f>W_!W24</f>
        <v>-1077.222431907099</v>
      </c>
      <c r="V22">
        <f>W_!X24</f>
        <v>9729.9984306993192</v>
      </c>
      <c r="W22">
        <f>W_!Y24</f>
        <v>-64667.481012252363</v>
      </c>
      <c r="X22">
        <f>W_!Z24</f>
        <v>-74426.770931878069</v>
      </c>
      <c r="Y22">
        <f>W_!AA24</f>
        <v>-66066.869076247094</v>
      </c>
      <c r="Z22">
        <f>W_!AB24</f>
        <v>40.846329878413663</v>
      </c>
      <c r="AA22">
        <f>W_!AC24</f>
        <v>-67.669065808299536</v>
      </c>
      <c r="AB22">
        <f>W_!AD24</f>
        <v>-199899.8737350055</v>
      </c>
      <c r="AC22">
        <f>W_!AE24</f>
        <v>-52457.221978760979</v>
      </c>
      <c r="AD22">
        <f>W_!AF24</f>
        <v>-34753.898705149782</v>
      </c>
      <c r="AE22">
        <f>W_!AG24</f>
        <v>-228334.02936169741</v>
      </c>
      <c r="AF22">
        <f>W_!AH24</f>
        <v>80332.528721069029</v>
      </c>
      <c r="AG22">
        <f>W_!AI24</f>
        <v>77040.29469445374</v>
      </c>
      <c r="AH22">
        <f>W_!AJ24</f>
        <v>-137020.86467265792</v>
      </c>
      <c r="AI22">
        <f>W_!AK24</f>
        <v>-44537.804356539222</v>
      </c>
      <c r="AJ22">
        <f>W_!AL24</f>
        <v>48450.934713730152</v>
      </c>
      <c r="AK22">
        <f>W_!AM24</f>
        <v>240434.47470669064</v>
      </c>
      <c r="AL22">
        <f>W_!AN24</f>
        <v>-10457.125717147774</v>
      </c>
      <c r="AM22">
        <f>W_!AO24</f>
        <v>-9161.1626535514097</v>
      </c>
      <c r="AN22">
        <f>W_!AP24</f>
        <v>-10757.980461526382</v>
      </c>
      <c r="AO22">
        <f>W_!AQ24</f>
        <v>-1614.1550419799096</v>
      </c>
      <c r="AP22">
        <f>W_!AR24</f>
        <v>-602.86947855659469</v>
      </c>
      <c r="AQ22">
        <f>W_!AS24</f>
        <v>-2422.6728578517227</v>
      </c>
      <c r="AR22">
        <f>W_!AT24</f>
        <v>45.727505130392593</v>
      </c>
      <c r="AS22">
        <f>W_!AU24</f>
        <v>168465.44037656806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-1777.3941730442698</v>
      </c>
      <c r="C23">
        <f>W_!E25</f>
        <v>-1869.6737423308532</v>
      </c>
      <c r="D23">
        <f>W_!F25</f>
        <v>215.19471222023421</v>
      </c>
      <c r="E23">
        <f>W_!G25</f>
        <v>-9351624.7959245015</v>
      </c>
      <c r="F23">
        <f>W_!H25</f>
        <v>-165896.0427864489</v>
      </c>
      <c r="G23">
        <f>W_!I25</f>
        <v>622961.72969390836</v>
      </c>
      <c r="H23">
        <f>W_!J25</f>
        <v>-473920.43635489896</v>
      </c>
      <c r="I23">
        <f>W_!K25</f>
        <v>-389628.19511154172</v>
      </c>
      <c r="J23">
        <f>W_!L25</f>
        <v>-100898.9359635506</v>
      </c>
      <c r="K23">
        <f>W_!M25</f>
        <v>155774.9276667216</v>
      </c>
      <c r="L23">
        <f>W_!N25</f>
        <v>-611.8779054398783</v>
      </c>
      <c r="M23">
        <f>W_!O25</f>
        <v>1447.0694658987281</v>
      </c>
      <c r="N23">
        <f>W_!P25</f>
        <v>-22384508.049624797</v>
      </c>
      <c r="O23">
        <f>W_!Q25</f>
        <v>42566542.172579519</v>
      </c>
      <c r="P23">
        <f>W_!R25</f>
        <v>-21021521.609109852</v>
      </c>
      <c r="Q23">
        <f>W_!S25</f>
        <v>39291153.011326566</v>
      </c>
      <c r="R23">
        <f>W_!T25</f>
        <v>7458907.7435953673</v>
      </c>
      <c r="S23">
        <f>W_!U25</f>
        <v>-14527334.120340914</v>
      </c>
      <c r="T23">
        <f>W_!V25</f>
        <v>620554.75898549135</v>
      </c>
      <c r="U23">
        <f>W_!W25</f>
        <v>41197.58094698473</v>
      </c>
      <c r="V23">
        <f>W_!X25</f>
        <v>-64667.481012252363</v>
      </c>
      <c r="W23">
        <f>W_!Y25</f>
        <v>14939857.113257671</v>
      </c>
      <c r="X23">
        <f>W_!Z25</f>
        <v>5162860.9805305107</v>
      </c>
      <c r="Y23">
        <f>W_!AA25</f>
        <v>4578343.0534549924</v>
      </c>
      <c r="Z23">
        <f>W_!AB25</f>
        <v>-99.538393275340496</v>
      </c>
      <c r="AA23">
        <f>W_!AC25</f>
        <v>-79.542951881246921</v>
      </c>
      <c r="AB23">
        <f>W_!AD25</f>
        <v>5421045.0124563286</v>
      </c>
      <c r="AC23">
        <f>W_!AE25</f>
        <v>4702254.3020851035</v>
      </c>
      <c r="AD23">
        <f>W_!AF25</f>
        <v>5552402.8482301543</v>
      </c>
      <c r="AE23">
        <f>W_!AG25</f>
        <v>3766213.545433864</v>
      </c>
      <c r="AF23">
        <f>W_!AH25</f>
        <v>-2155413.399532441</v>
      </c>
      <c r="AG23">
        <f>W_!AI25</f>
        <v>-6751123.2564383615</v>
      </c>
      <c r="AH23">
        <f>W_!AJ25</f>
        <v>7654061.2137375055</v>
      </c>
      <c r="AI23">
        <f>W_!AK25</f>
        <v>-3089510.1955110473</v>
      </c>
      <c r="AJ23">
        <f>W_!AL25</f>
        <v>-3731438.6092042276</v>
      </c>
      <c r="AK23">
        <f>W_!AM25</f>
        <v>-2953290.4093037131</v>
      </c>
      <c r="AL23">
        <f>W_!AN25</f>
        <v>354129.40351752535</v>
      </c>
      <c r="AM23">
        <f>W_!AO25</f>
        <v>295162.10700715845</v>
      </c>
      <c r="AN23">
        <f>W_!AP25</f>
        <v>353660.32176673628</v>
      </c>
      <c r="AO23">
        <f>W_!AQ25</f>
        <v>129595.25529900522</v>
      </c>
      <c r="AP23">
        <f>W_!AR25</f>
        <v>15992.235600735266</v>
      </c>
      <c r="AQ23">
        <f>W_!AS25</f>
        <v>88048.477308433095</v>
      </c>
      <c r="AR23">
        <f>W_!AT25</f>
        <v>-8540.3170223573179</v>
      </c>
      <c r="AS23">
        <f>W_!AU25</f>
        <v>-7262177.4462823989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2027.0477571537679</v>
      </c>
      <c r="C24">
        <f>W_!E26</f>
        <v>-1741.1841934647166</v>
      </c>
      <c r="D24">
        <f>W_!F26</f>
        <v>538.59130962073732</v>
      </c>
      <c r="E24">
        <f>W_!G26</f>
        <v>-10691822.476470469</v>
      </c>
      <c r="F24">
        <f>W_!H26</f>
        <v>-89019.818604634551</v>
      </c>
      <c r="G24">
        <f>W_!I26</f>
        <v>516729.75811724464</v>
      </c>
      <c r="H24">
        <f>W_!J26</f>
        <v>-196322.69764587673</v>
      </c>
      <c r="I24">
        <f>W_!K26</f>
        <v>-287130.31138537393</v>
      </c>
      <c r="J24">
        <f>W_!L26</f>
        <v>263801.26562921726</v>
      </c>
      <c r="K24">
        <f>W_!M26</f>
        <v>-491857.86827196158</v>
      </c>
      <c r="L24">
        <f>W_!N26</f>
        <v>-3504.1521637148953</v>
      </c>
      <c r="M24">
        <f>W_!O26</f>
        <v>6631.9026188043463</v>
      </c>
      <c r="N24">
        <f>W_!P26</f>
        <v>-27235022.67197163</v>
      </c>
      <c r="O24">
        <f>W_!Q26</f>
        <v>51517279.538433306</v>
      </c>
      <c r="P24">
        <f>W_!R26</f>
        <v>-21320499.399784535</v>
      </c>
      <c r="Q24">
        <f>W_!S26</f>
        <v>39716432.540840946</v>
      </c>
      <c r="R24">
        <f>W_!T26</f>
        <v>8249374.6689378181</v>
      </c>
      <c r="S24">
        <f>W_!U26</f>
        <v>-15535480.077732712</v>
      </c>
      <c r="T24">
        <f>W_!V26</f>
        <v>512222.39202736644</v>
      </c>
      <c r="U24">
        <f>W_!W26</f>
        <v>37102.264948404474</v>
      </c>
      <c r="V24">
        <f>W_!X26</f>
        <v>-74426.770931878069</v>
      </c>
      <c r="W24">
        <f>W_!Y26</f>
        <v>5162860.9805305107</v>
      </c>
      <c r="X24">
        <f>W_!Z26</f>
        <v>3811423.979459851</v>
      </c>
      <c r="Y24">
        <f>W_!AA26</f>
        <v>3424422.106942222</v>
      </c>
      <c r="Z24">
        <f>W_!AB26</f>
        <v>-1965.9600680673077</v>
      </c>
      <c r="AA24">
        <f>W_!AC26</f>
        <v>3026.8894892464346</v>
      </c>
      <c r="AB24">
        <f>W_!AD26</f>
        <v>4684109.9066333612</v>
      </c>
      <c r="AC24">
        <f>W_!AE26</f>
        <v>2453173.9416241455</v>
      </c>
      <c r="AD24">
        <f>W_!AF26</f>
        <v>5254360.6416455796</v>
      </c>
      <c r="AE24">
        <f>W_!AG26</f>
        <v>4551110.609025009</v>
      </c>
      <c r="AF24">
        <f>W_!AH26</f>
        <v>-426354.76733047707</v>
      </c>
      <c r="AG24">
        <f>W_!AI26</f>
        <v>-1873141.2339150077</v>
      </c>
      <c r="AH24">
        <f>W_!AJ26</f>
        <v>3694465.4699571654</v>
      </c>
      <c r="AI24">
        <f>W_!AK26</f>
        <v>-1888919.8985314076</v>
      </c>
      <c r="AJ24">
        <f>W_!AL26</f>
        <v>-1049310.5476813598</v>
      </c>
      <c r="AK24">
        <f>W_!AM26</f>
        <v>1854556.6232252133</v>
      </c>
      <c r="AL24">
        <f>W_!AN26</f>
        <v>281582.46538443596</v>
      </c>
      <c r="AM24">
        <f>W_!AO26</f>
        <v>231191.78656207747</v>
      </c>
      <c r="AN24">
        <f>W_!AP26</f>
        <v>264189.97766935138</v>
      </c>
      <c r="AO24">
        <f>W_!AQ26</f>
        <v>28691.169995370961</v>
      </c>
      <c r="AP24">
        <f>W_!AR26</f>
        <v>13611.312334498178</v>
      </c>
      <c r="AQ24">
        <f>W_!AS26</f>
        <v>37540.724772020934</v>
      </c>
      <c r="AR24">
        <f>W_!AT26</f>
        <v>-4610.7070163509225</v>
      </c>
      <c r="AS24">
        <f>W_!AU26</f>
        <v>-6329335.5045558568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2150.9376869713715</v>
      </c>
      <c r="C25">
        <f>W_!E27</f>
        <v>-1599.9900490317048</v>
      </c>
      <c r="D25">
        <f>W_!F27</f>
        <v>499.30765531805457</v>
      </c>
      <c r="E25">
        <f>W_!G27</f>
        <v>-9710104.6425803751</v>
      </c>
      <c r="F25">
        <f>W_!H27</f>
        <v>-80033.650600066845</v>
      </c>
      <c r="G25">
        <f>W_!I27</f>
        <v>462083.56224147178</v>
      </c>
      <c r="H25">
        <f>W_!J27</f>
        <v>-170623.69636357995</v>
      </c>
      <c r="I25">
        <f>W_!K27</f>
        <v>-262618.20747403987</v>
      </c>
      <c r="J25">
        <f>W_!L27</f>
        <v>240999.99406520129</v>
      </c>
      <c r="K25">
        <f>W_!M27</f>
        <v>-449512.40612362843</v>
      </c>
      <c r="L25">
        <f>W_!N27</f>
        <v>-3343.4500692936249</v>
      </c>
      <c r="M25">
        <f>W_!O27</f>
        <v>6346.4861055014881</v>
      </c>
      <c r="N25">
        <f>W_!P27</f>
        <v>-24923674.454071239</v>
      </c>
      <c r="O25">
        <f>W_!Q27</f>
        <v>47191452.645376749</v>
      </c>
      <c r="P25">
        <f>W_!R27</f>
        <v>-19167802.283189997</v>
      </c>
      <c r="Q25">
        <f>W_!S27</f>
        <v>35735393.052866802</v>
      </c>
      <c r="R25">
        <f>W_!T27</f>
        <v>7539929.8319835337</v>
      </c>
      <c r="S25">
        <f>W_!U27</f>
        <v>-14198456.13516048</v>
      </c>
      <c r="T25">
        <f>W_!V27</f>
        <v>458312.13475703908</v>
      </c>
      <c r="U25">
        <f>W_!W27</f>
        <v>32710.090701152294</v>
      </c>
      <c r="V25">
        <f>W_!X27</f>
        <v>-66066.869076247094</v>
      </c>
      <c r="W25">
        <f>W_!Y27</f>
        <v>4578343.0534549924</v>
      </c>
      <c r="X25">
        <f>W_!Z27</f>
        <v>3424422.106942222</v>
      </c>
      <c r="Y25">
        <f>W_!AA27</f>
        <v>3101034.8454319066</v>
      </c>
      <c r="Z25">
        <f>W_!AB27</f>
        <v>-2167.9831313415516</v>
      </c>
      <c r="AA25">
        <f>W_!AC27</f>
        <v>3526.7705155121175</v>
      </c>
      <c r="AB25">
        <f>W_!AD27</f>
        <v>3978638.0034689088</v>
      </c>
      <c r="AC25">
        <f>W_!AE27</f>
        <v>2276325.5610725335</v>
      </c>
      <c r="AD25">
        <f>W_!AF27</f>
        <v>4650752.812256488</v>
      </c>
      <c r="AE25">
        <f>W_!AG27</f>
        <v>3848503.2549360343</v>
      </c>
      <c r="AF25">
        <f>W_!AH27</f>
        <v>-252066.2997369052</v>
      </c>
      <c r="AG25">
        <f>W_!AI27</f>
        <v>-1449735.9880440442</v>
      </c>
      <c r="AH25">
        <f>W_!AJ27</f>
        <v>3430541.7477673232</v>
      </c>
      <c r="AI25">
        <f>W_!AK27</f>
        <v>-1675619.5269483214</v>
      </c>
      <c r="AJ25">
        <f>W_!AL27</f>
        <v>-816117.49088657438</v>
      </c>
      <c r="AK25">
        <f>W_!AM27</f>
        <v>1500716.3641258096</v>
      </c>
      <c r="AL25">
        <f>W_!AN27</f>
        <v>241006.05592954357</v>
      </c>
      <c r="AM25">
        <f>W_!AO27</f>
        <v>197278.99284490832</v>
      </c>
      <c r="AN25">
        <f>W_!AP27</f>
        <v>225427.27881090879</v>
      </c>
      <c r="AO25">
        <f>W_!AQ27</f>
        <v>23922.543192039753</v>
      </c>
      <c r="AP25">
        <f>W_!AR27</f>
        <v>11692.12220719084</v>
      </c>
      <c r="AQ25">
        <f>W_!AS27</f>
        <v>30550.678295235408</v>
      </c>
      <c r="AR25">
        <f>W_!AT27</f>
        <v>-3942.0058338785616</v>
      </c>
      <c r="AS25">
        <f>W_!AU27</f>
        <v>-5389866.1723909602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-7.4173580974942288</v>
      </c>
      <c r="C26">
        <f>W_!E28</f>
        <v>5.5414655634791066</v>
      </c>
      <c r="D26">
        <f>W_!F28</f>
        <v>-1.4847306494819272</v>
      </c>
      <c r="E26">
        <f>W_!G28</f>
        <v>31163.434415128359</v>
      </c>
      <c r="F26">
        <f>W_!H28</f>
        <v>148.60160066324991</v>
      </c>
      <c r="G26">
        <f>W_!I28</f>
        <v>122.15675195879328</v>
      </c>
      <c r="H26">
        <f>W_!J28</f>
        <v>-130.54346012283384</v>
      </c>
      <c r="I26">
        <f>W_!K28</f>
        <v>418.71265758669483</v>
      </c>
      <c r="J26">
        <f>W_!L28</f>
        <v>356.27544264952894</v>
      </c>
      <c r="K26">
        <f>W_!M28</f>
        <v>-679.62856815648377</v>
      </c>
      <c r="L26">
        <f>W_!N28</f>
        <v>5.252783201635256</v>
      </c>
      <c r="M26">
        <f>W_!O28</f>
        <v>-9.5771400301314582</v>
      </c>
      <c r="N26">
        <f>W_!P28</f>
        <v>83402.996580865045</v>
      </c>
      <c r="O26">
        <f>W_!Q28</f>
        <v>-157645.90689600594</v>
      </c>
      <c r="P26">
        <f>W_!R28</f>
        <v>83161.050374164144</v>
      </c>
      <c r="Q26">
        <f>W_!S28</f>
        <v>-155797.87290704719</v>
      </c>
      <c r="R26">
        <f>W_!T28</f>
        <v>-31622.964420958539</v>
      </c>
      <c r="S26">
        <f>W_!U28</f>
        <v>59504.559120920676</v>
      </c>
      <c r="T26">
        <f>W_!V28</f>
        <v>120.38601165777976</v>
      </c>
      <c r="U26">
        <f>W_!W28</f>
        <v>-13.658168275100675</v>
      </c>
      <c r="V26">
        <f>W_!X28</f>
        <v>40.846329878413663</v>
      </c>
      <c r="W26">
        <f>W_!Y28</f>
        <v>-99.538393275340496</v>
      </c>
      <c r="X26">
        <f>W_!Z28</f>
        <v>-1965.9600680673077</v>
      </c>
      <c r="Y26">
        <f>W_!AA28</f>
        <v>-2167.9831313415516</v>
      </c>
      <c r="Z26">
        <f>W_!AB28</f>
        <v>83.40198834490171</v>
      </c>
      <c r="AA26">
        <f>W_!AC28</f>
        <v>-156.11241855550645</v>
      </c>
      <c r="AB26">
        <f>W_!AD28</f>
        <v>20097.920849334234</v>
      </c>
      <c r="AC26">
        <f>W_!AE28</f>
        <v>-3690.0873434622727</v>
      </c>
      <c r="AD26">
        <f>W_!AF28</f>
        <v>-2726.7362805833054</v>
      </c>
      <c r="AE26">
        <f>W_!AG28</f>
        <v>-4191.8539909675092</v>
      </c>
      <c r="AF26">
        <f>W_!AH28</f>
        <v>-7909.4072929728318</v>
      </c>
      <c r="AG26">
        <f>W_!AI28</f>
        <v>-10809.84705154732</v>
      </c>
      <c r="AH26">
        <f>W_!AJ28</f>
        <v>-17442.612100269122</v>
      </c>
      <c r="AI26">
        <f>W_!AK28</f>
        <v>2620.8128528631869</v>
      </c>
      <c r="AJ26">
        <f>W_!AL28</f>
        <v>-2162.1406689675991</v>
      </c>
      <c r="AK26">
        <f>W_!AM28</f>
        <v>18976.318487083819</v>
      </c>
      <c r="AL26">
        <f>W_!AN28</f>
        <v>41.342533930782643</v>
      </c>
      <c r="AM26">
        <f>W_!AO28</f>
        <v>113.07666414238885</v>
      </c>
      <c r="AN26">
        <f>W_!AP28</f>
        <v>82.201936058068924</v>
      </c>
      <c r="AO26">
        <f>W_!AQ28</f>
        <v>142.18184237950845</v>
      </c>
      <c r="AP26">
        <f>W_!AR28</f>
        <v>-1.7721967722188721</v>
      </c>
      <c r="AQ26">
        <f>W_!AS28</f>
        <v>61.976766313377517</v>
      </c>
      <c r="AR26">
        <f>W_!AT28</f>
        <v>-19.19612386898261</v>
      </c>
      <c r="AS26">
        <f>W_!AU28</f>
        <v>-7077.4398626182065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14.799784979045592</v>
      </c>
      <c r="C27">
        <f>W_!E29</f>
        <v>-10.124798632848437</v>
      </c>
      <c r="D27">
        <f>W_!F29</f>
        <v>2.7709581918154687</v>
      </c>
      <c r="E27">
        <f>W_!G29</f>
        <v>-54739.486409500591</v>
      </c>
      <c r="F27">
        <f>W_!H29</f>
        <v>-264.8001850963073</v>
      </c>
      <c r="G27">
        <f>W_!I29</f>
        <v>-290.25411747868327</v>
      </c>
      <c r="H27">
        <f>W_!J29</f>
        <v>229.78007242017981</v>
      </c>
      <c r="I27">
        <f>W_!K29</f>
        <v>-796.42892283672347</v>
      </c>
      <c r="J27">
        <f>W_!L29</f>
        <v>-705.69392878125461</v>
      </c>
      <c r="K27">
        <f>W_!M29</f>
        <v>1344.9815518580235</v>
      </c>
      <c r="L27">
        <f>W_!N29</f>
        <v>-9.3340224182737543</v>
      </c>
      <c r="M27">
        <f>W_!O29</f>
        <v>17.050850989701889</v>
      </c>
      <c r="N27">
        <f>W_!P29</f>
        <v>-150785.87848248257</v>
      </c>
      <c r="O27">
        <f>W_!Q29</f>
        <v>285331.92037383188</v>
      </c>
      <c r="P27">
        <f>W_!R29</f>
        <v>-151062.60643936275</v>
      </c>
      <c r="Q27">
        <f>W_!S29</f>
        <v>283375.38204915571</v>
      </c>
      <c r="R27">
        <f>W_!T29</f>
        <v>55697.118079073662</v>
      </c>
      <c r="S27">
        <f>W_!U29</f>
        <v>-104789.08057243442</v>
      </c>
      <c r="T27">
        <f>W_!V29</f>
        <v>-280.72330409408301</v>
      </c>
      <c r="U27">
        <f>W_!W29</f>
        <v>10.299482553890673</v>
      </c>
      <c r="V27">
        <f>W_!X29</f>
        <v>-67.669065808299536</v>
      </c>
      <c r="W27">
        <f>W_!Y29</f>
        <v>-79.542951881246921</v>
      </c>
      <c r="X27">
        <f>W_!Z29</f>
        <v>3026.8894892464346</v>
      </c>
      <c r="Y27">
        <f>W_!AA29</f>
        <v>3526.7705155121175</v>
      </c>
      <c r="Z27">
        <f>W_!AB29</f>
        <v>-156.11241855550645</v>
      </c>
      <c r="AA27">
        <f>W_!AC29</f>
        <v>293.73585998874023</v>
      </c>
      <c r="AB27">
        <f>W_!AD29</f>
        <v>-38700.22365111432</v>
      </c>
      <c r="AC27">
        <f>W_!AE29</f>
        <v>6457.8932367581583</v>
      </c>
      <c r="AD27">
        <f>W_!AF29</f>
        <v>3220.1309163742185</v>
      </c>
      <c r="AE27">
        <f>W_!AG29</f>
        <v>6202.7885959627247</v>
      </c>
      <c r="AF27">
        <f>W_!AH29</f>
        <v>14679.786535385068</v>
      </c>
      <c r="AG27">
        <f>W_!AI29</f>
        <v>21672.165022894915</v>
      </c>
      <c r="AH27">
        <f>W_!AJ29</f>
        <v>32616.371090273078</v>
      </c>
      <c r="AI27">
        <f>W_!AK29</f>
        <v>-3663.7934704479067</v>
      </c>
      <c r="AJ27">
        <f>W_!AL29</f>
        <v>4193.3420570339767</v>
      </c>
      <c r="AK27">
        <f>W_!AM29</f>
        <v>-31971.656306102272</v>
      </c>
      <c r="AL27">
        <f>W_!AN29</f>
        <v>-124.32006660544894</v>
      </c>
      <c r="AM27">
        <f>W_!AO29</f>
        <v>-241.02896917542259</v>
      </c>
      <c r="AN27">
        <f>W_!AP29</f>
        <v>-188.06425097593265</v>
      </c>
      <c r="AO27">
        <f>W_!AQ29</f>
        <v>-239.28112237139763</v>
      </c>
      <c r="AP27">
        <f>W_!AR29</f>
        <v>3.1815764839732457</v>
      </c>
      <c r="AQ27">
        <f>W_!AS29</f>
        <v>-115.27889335743217</v>
      </c>
      <c r="AR27">
        <f>W_!AT29</f>
        <v>38.047463197975695</v>
      </c>
      <c r="AS27">
        <f>W_!AU29</f>
        <v>15707.226078783786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1928.7877510179212</v>
      </c>
      <c r="C28">
        <f>W_!E30</f>
        <v>-1798.938003482682</v>
      </c>
      <c r="D28">
        <f>W_!F30</f>
        <v>1231.0677440749189</v>
      </c>
      <c r="E28">
        <f>W_!G30</f>
        <v>-8362195.7069433071</v>
      </c>
      <c r="F28">
        <f>W_!H30</f>
        <v>-174566.39360579813</v>
      </c>
      <c r="G28">
        <f>W_!I30</f>
        <v>674770.9909423897</v>
      </c>
      <c r="H28">
        <f>W_!J30</f>
        <v>-206898.76874476124</v>
      </c>
      <c r="I28">
        <f>W_!K30</f>
        <v>-343876.13483258843</v>
      </c>
      <c r="J28">
        <f>W_!L30</f>
        <v>622819.60641094763</v>
      </c>
      <c r="K28">
        <f>W_!M30</f>
        <v>-1152997.8600807409</v>
      </c>
      <c r="L28">
        <f>W_!N30</f>
        <v>-6923.1818705756159</v>
      </c>
      <c r="M28">
        <f>W_!O30</f>
        <v>12132.933944500694</v>
      </c>
      <c r="N28">
        <f>W_!P30</f>
        <v>-32571314.688760925</v>
      </c>
      <c r="O28">
        <f>W_!Q30</f>
        <v>61159869.8895436</v>
      </c>
      <c r="P28">
        <f>W_!R30</f>
        <v>-18477260.260148324</v>
      </c>
      <c r="Q28">
        <f>W_!S30</f>
        <v>35994633.962238431</v>
      </c>
      <c r="R28">
        <f>W_!T30</f>
        <v>2649296.4724967168</v>
      </c>
      <c r="S28">
        <f>W_!U30</f>
        <v>-3930542.9486566596</v>
      </c>
      <c r="T28">
        <f>W_!V30</f>
        <v>664146.21238938824</v>
      </c>
      <c r="U28">
        <f>W_!W30</f>
        <v>57622.219010541608</v>
      </c>
      <c r="V28">
        <f>W_!X30</f>
        <v>-199899.8737350055</v>
      </c>
      <c r="W28">
        <f>W_!Y30</f>
        <v>5421045.0124563286</v>
      </c>
      <c r="X28">
        <f>W_!Z30</f>
        <v>4684109.9066333612</v>
      </c>
      <c r="Y28">
        <f>W_!AA30</f>
        <v>3978638.0034689088</v>
      </c>
      <c r="Z28">
        <f>W_!AB30</f>
        <v>20097.920849334234</v>
      </c>
      <c r="AA28">
        <f>W_!AC30</f>
        <v>-38700.22365111432</v>
      </c>
      <c r="AB28">
        <f>W_!AD30</f>
        <v>44337739.708035752</v>
      </c>
      <c r="AC28">
        <f>W_!AE30</f>
        <v>6882536.4096833309</v>
      </c>
      <c r="AD28">
        <f>W_!AF30</f>
        <v>1093400.4696532844</v>
      </c>
      <c r="AE28">
        <f>W_!AG30</f>
        <v>19642738.575361472</v>
      </c>
      <c r="AF28">
        <f>W_!AH30</f>
        <v>-4759792.0250629866</v>
      </c>
      <c r="AG28">
        <f>W_!AI30</f>
        <v>-10037320.57024744</v>
      </c>
      <c r="AH28">
        <f>W_!AJ30</f>
        <v>-6300643.7210492212</v>
      </c>
      <c r="AI28">
        <f>W_!AK30</f>
        <v>-1590434.9266989531</v>
      </c>
      <c r="AJ28">
        <f>W_!AL30</f>
        <v>-3709632.5005458575</v>
      </c>
      <c r="AK28">
        <f>W_!AM30</f>
        <v>3726699.4597879616</v>
      </c>
      <c r="AL28">
        <f>W_!AN30</f>
        <v>556130.23950393253</v>
      </c>
      <c r="AM28">
        <f>W_!AO30</f>
        <v>434681.6196843668</v>
      </c>
      <c r="AN28">
        <f>W_!AP30</f>
        <v>518224.84959069727</v>
      </c>
      <c r="AO28">
        <f>W_!AQ30</f>
        <v>-17817.530206836782</v>
      </c>
      <c r="AP28">
        <f>W_!AR30</f>
        <v>20606.993788598418</v>
      </c>
      <c r="AQ28">
        <f>W_!AS30</f>
        <v>79711.646731653644</v>
      </c>
      <c r="AR28">
        <f>W_!AT30</f>
        <v>-17140.193890702063</v>
      </c>
      <c r="AS28">
        <f>W_!AU30</f>
        <v>-22134107.767227888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4711.4686138841853</v>
      </c>
      <c r="C29">
        <f>W_!E31</f>
        <v>520.33995515852234</v>
      </c>
      <c r="D29">
        <f>W_!F31</f>
        <v>1216.9659624892772</v>
      </c>
      <c r="E29">
        <f>W_!G31</f>
        <v>-13050182.580536796</v>
      </c>
      <c r="F29">
        <f>W_!H31</f>
        <v>-119720.04763121292</v>
      </c>
      <c r="G29">
        <f>W_!I31</f>
        <v>358934.52540042053</v>
      </c>
      <c r="H29">
        <f>W_!J31</f>
        <v>-233182.90154330968</v>
      </c>
      <c r="I29">
        <f>W_!K31</f>
        <v>-187295.38808503779</v>
      </c>
      <c r="J29">
        <f>W_!L31</f>
        <v>9583.6161838861099</v>
      </c>
      <c r="K29">
        <f>W_!M31</f>
        <v>-40000.206291414623</v>
      </c>
      <c r="L29">
        <f>W_!N31</f>
        <v>-2006.7163543227607</v>
      </c>
      <c r="M29">
        <f>W_!O31</f>
        <v>3632.7903935880067</v>
      </c>
      <c r="N29">
        <f>W_!P31</f>
        <v>-19260796.078239955</v>
      </c>
      <c r="O29">
        <f>W_!Q31</f>
        <v>36482774.664375633</v>
      </c>
      <c r="P29">
        <f>W_!R31</f>
        <v>-13904692.115612475</v>
      </c>
      <c r="Q29">
        <f>W_!S31</f>
        <v>26187382.622689951</v>
      </c>
      <c r="R29">
        <f>W_!T31</f>
        <v>-102701.01188784601</v>
      </c>
      <c r="S29">
        <f>W_!U31</f>
        <v>1280843.4899717201</v>
      </c>
      <c r="T29">
        <f>W_!V31</f>
        <v>355912.87861951586</v>
      </c>
      <c r="U29">
        <f>W_!W31</f>
        <v>25023.364868597793</v>
      </c>
      <c r="V29">
        <f>W_!X31</f>
        <v>-52457.221978760979</v>
      </c>
      <c r="W29">
        <f>W_!Y31</f>
        <v>4702254.3020851035</v>
      </c>
      <c r="X29">
        <f>W_!Z31</f>
        <v>2453173.9416241455</v>
      </c>
      <c r="Y29">
        <f>W_!AA31</f>
        <v>2276325.5610725335</v>
      </c>
      <c r="Z29">
        <f>W_!AB31</f>
        <v>-3690.0873434622727</v>
      </c>
      <c r="AA29">
        <f>W_!AC31</f>
        <v>6457.8932367581583</v>
      </c>
      <c r="AB29">
        <f>W_!AD31</f>
        <v>6882536.4096833309</v>
      </c>
      <c r="AC29">
        <f>W_!AE31</f>
        <v>16576436.921393573</v>
      </c>
      <c r="AD29">
        <f>W_!AF31</f>
        <v>-7255764.4603251228</v>
      </c>
      <c r="AE29">
        <f>W_!AG31</f>
        <v>-344922.10911357205</v>
      </c>
      <c r="AF29">
        <f>W_!AH31</f>
        <v>-5208221.5185361505</v>
      </c>
      <c r="AG29">
        <f>W_!AI31</f>
        <v>-4549863.001903058</v>
      </c>
      <c r="AH29">
        <f>W_!AJ31</f>
        <v>8505642.6858600434</v>
      </c>
      <c r="AI29">
        <f>W_!AK31</f>
        <v>3401296.3737573419</v>
      </c>
      <c r="AJ29">
        <f>W_!AL31</f>
        <v>-1632487.2843833724</v>
      </c>
      <c r="AK29">
        <f>W_!AM31</f>
        <v>-10539062.522609374</v>
      </c>
      <c r="AL29">
        <f>W_!AN31</f>
        <v>236679.28181408558</v>
      </c>
      <c r="AM29">
        <f>W_!AO31</f>
        <v>249296.74689298199</v>
      </c>
      <c r="AN29">
        <f>W_!AP31</f>
        <v>284354.47359411541</v>
      </c>
      <c r="AO29">
        <f>W_!AQ31</f>
        <v>161676.677569522</v>
      </c>
      <c r="AP29">
        <f>W_!AR31</f>
        <v>18895.542311801997</v>
      </c>
      <c r="AQ29">
        <f>W_!AS31</f>
        <v>115734.5609924076</v>
      </c>
      <c r="AR29">
        <f>W_!AT31</f>
        <v>-4431.6618286530456</v>
      </c>
      <c r="AS29">
        <f>W_!AU31</f>
        <v>-5106609.1913570073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25.277873639157217</v>
      </c>
      <c r="C30">
        <f>W_!E32</f>
        <v>-191.11442348717412</v>
      </c>
      <c r="D30">
        <f>W_!F32</f>
        <v>-106.64783356862168</v>
      </c>
      <c r="E30">
        <f>W_!G32</f>
        <v>-20865758.713319842</v>
      </c>
      <c r="F30">
        <f>W_!H32</f>
        <v>-190733.55819171458</v>
      </c>
      <c r="G30">
        <f>W_!I32</f>
        <v>292377.57389371475</v>
      </c>
      <c r="H30">
        <f>W_!J32</f>
        <v>-57147.147503292719</v>
      </c>
      <c r="I30">
        <f>W_!K32</f>
        <v>-565622.78703245881</v>
      </c>
      <c r="J30">
        <f>W_!L32</f>
        <v>616203.69166703732</v>
      </c>
      <c r="K30">
        <f>W_!M32</f>
        <v>-1163128.9308006722</v>
      </c>
      <c r="L30">
        <f>W_!N32</f>
        <v>-4155.1948956245969</v>
      </c>
      <c r="M30">
        <f>W_!O32</f>
        <v>8256.8774417029908</v>
      </c>
      <c r="N30">
        <f>W_!P32</f>
        <v>-44547679.456224523</v>
      </c>
      <c r="O30">
        <f>W_!Q32</f>
        <v>85203948.053602099</v>
      </c>
      <c r="P30">
        <f>W_!R32</f>
        <v>-38651956.476189338</v>
      </c>
      <c r="Q30">
        <f>W_!S32</f>
        <v>73055001.276495606</v>
      </c>
      <c r="R30">
        <f>W_!T32</f>
        <v>25847317.316392295</v>
      </c>
      <c r="S30">
        <f>W_!U32</f>
        <v>-49967421.24850513</v>
      </c>
      <c r="T30">
        <f>W_!V32</f>
        <v>301002.39310560713</v>
      </c>
      <c r="U30">
        <f>W_!W32</f>
        <v>50787.001661713453</v>
      </c>
      <c r="V30">
        <f>W_!X32</f>
        <v>-34753.898705149782</v>
      </c>
      <c r="W30">
        <f>W_!Y32</f>
        <v>5552402.8482301543</v>
      </c>
      <c r="X30">
        <f>W_!Z32</f>
        <v>5254360.6416455796</v>
      </c>
      <c r="Y30">
        <f>W_!AA32</f>
        <v>4650752.812256488</v>
      </c>
      <c r="Z30">
        <f>W_!AB32</f>
        <v>-2726.7362805833054</v>
      </c>
      <c r="AA30">
        <f>W_!AC32</f>
        <v>3220.1309163742185</v>
      </c>
      <c r="AB30">
        <f>W_!AD32</f>
        <v>1093400.4696532844</v>
      </c>
      <c r="AC30">
        <f>W_!AE32</f>
        <v>-7255764.4603251228</v>
      </c>
      <c r="AD30">
        <f>W_!AF32</f>
        <v>48155396.096733831</v>
      </c>
      <c r="AE30">
        <f>W_!AG32</f>
        <v>-4316054.6088073226</v>
      </c>
      <c r="AF30">
        <f>W_!AH32</f>
        <v>6465720.7779331822</v>
      </c>
      <c r="AG30">
        <f>W_!AI32</f>
        <v>3154989.6599183292</v>
      </c>
      <c r="AH30">
        <f>W_!AJ32</f>
        <v>518810.71324465494</v>
      </c>
      <c r="AI30">
        <f>W_!AK32</f>
        <v>-10178487.353510443</v>
      </c>
      <c r="AJ30">
        <f>W_!AL32</f>
        <v>-2018326.8153025061</v>
      </c>
      <c r="AK30">
        <f>W_!AM32</f>
        <v>4281862.6212102184</v>
      </c>
      <c r="AL30">
        <f>W_!AN32</f>
        <v>-174448.26084767308</v>
      </c>
      <c r="AM30">
        <f>W_!AO32</f>
        <v>-341031.7732855294</v>
      </c>
      <c r="AN30">
        <f>W_!AP32</f>
        <v>-271287.38817549875</v>
      </c>
      <c r="AO30">
        <f>W_!AQ32</f>
        <v>-419807.14574293752</v>
      </c>
      <c r="AP30">
        <f>W_!AR32</f>
        <v>-2962.5793336939519</v>
      </c>
      <c r="AQ30">
        <f>W_!AS32</f>
        <v>-133050.91663992035</v>
      </c>
      <c r="AR30">
        <f>W_!AT32</f>
        <v>-6124.3996756397037</v>
      </c>
      <c r="AS30">
        <f>W_!AU32</f>
        <v>-15802959.889316548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-3952.4281734109659</v>
      </c>
      <c r="C31">
        <f>W_!E33</f>
        <v>-6034.6050323069367</v>
      </c>
      <c r="D31">
        <f>W_!F33</f>
        <v>3371.9403599750717</v>
      </c>
      <c r="E31">
        <f>W_!G33</f>
        <v>-13687616.085307717</v>
      </c>
      <c r="F31">
        <f>W_!H33</f>
        <v>-273662.41940868681</v>
      </c>
      <c r="G31">
        <f>W_!I33</f>
        <v>737619.66911574418</v>
      </c>
      <c r="H31">
        <f>W_!J33</f>
        <v>-1027556.4237687117</v>
      </c>
      <c r="I31">
        <f>W_!K33</f>
        <v>-246663.60581147013</v>
      </c>
      <c r="J31">
        <f>W_!L33</f>
        <v>607088.46971212665</v>
      </c>
      <c r="K31">
        <f>W_!M33</f>
        <v>-1008847.0114719869</v>
      </c>
      <c r="L31">
        <f>W_!N33</f>
        <v>-12972.145608440165</v>
      </c>
      <c r="M31">
        <f>W_!O33</f>
        <v>25287.83759504011</v>
      </c>
      <c r="N31">
        <f>W_!P33</f>
        <v>-85579870.077247545</v>
      </c>
      <c r="O31">
        <f>W_!Q33</f>
        <v>163818510.5069797</v>
      </c>
      <c r="P31">
        <f>W_!R33</f>
        <v>-65030658.619902499</v>
      </c>
      <c r="Q31">
        <f>W_!S33</f>
        <v>120324301.09686585</v>
      </c>
      <c r="R31">
        <f>W_!T33</f>
        <v>12208537.357765356</v>
      </c>
      <c r="S31">
        <f>W_!U33</f>
        <v>-22641859.363439832</v>
      </c>
      <c r="T31">
        <f>W_!V33</f>
        <v>673046.17098894541</v>
      </c>
      <c r="U31">
        <f>W_!W33</f>
        <v>70697.927924316464</v>
      </c>
      <c r="V31">
        <f>W_!X33</f>
        <v>-228334.02936169741</v>
      </c>
      <c r="W31">
        <f>W_!Y33</f>
        <v>3766213.545433864</v>
      </c>
      <c r="X31">
        <f>W_!Z33</f>
        <v>4551110.609025009</v>
      </c>
      <c r="Y31">
        <f>W_!AA33</f>
        <v>3848503.2549360343</v>
      </c>
      <c r="Z31">
        <f>W_!AB33</f>
        <v>-4191.8539909675092</v>
      </c>
      <c r="AA31">
        <f>W_!AC33</f>
        <v>6202.7885959627247</v>
      </c>
      <c r="AB31">
        <f>W_!AD33</f>
        <v>19642738.575361472</v>
      </c>
      <c r="AC31">
        <f>W_!AE33</f>
        <v>-344922.10911357205</v>
      </c>
      <c r="AD31">
        <f>W_!AF33</f>
        <v>-4316054.6088073226</v>
      </c>
      <c r="AE31">
        <f>W_!AG33</f>
        <v>94685556.099394187</v>
      </c>
      <c r="AF31">
        <f>W_!AH33</f>
        <v>-11972443.171810722</v>
      </c>
      <c r="AG31">
        <f>W_!AI33</f>
        <v>-990472.11047190137</v>
      </c>
      <c r="AH31">
        <f>W_!AJ33</f>
        <v>-10199211.698270641</v>
      </c>
      <c r="AI31">
        <f>W_!AK33</f>
        <v>4853097.1133283637</v>
      </c>
      <c r="AJ31">
        <f>W_!AL33</f>
        <v>2942338.1659119884</v>
      </c>
      <c r="AK31">
        <f>W_!AM33</f>
        <v>16713726.776283586</v>
      </c>
      <c r="AL31">
        <f>W_!AN33</f>
        <v>959899.84710674686</v>
      </c>
      <c r="AM31">
        <f>W_!AO33</f>
        <v>785456.49112554861</v>
      </c>
      <c r="AN31">
        <f>W_!AP33</f>
        <v>845574.44423001003</v>
      </c>
      <c r="AO31">
        <f>W_!AQ33</f>
        <v>-74693.188064763526</v>
      </c>
      <c r="AP31">
        <f>W_!AR33</f>
        <v>20692.382309377292</v>
      </c>
      <c r="AQ31">
        <f>W_!AS33</f>
        <v>76528.786508942969</v>
      </c>
      <c r="AR31">
        <f>W_!AT33</f>
        <v>-3309.74012883775</v>
      </c>
      <c r="AS31">
        <f>W_!AU33</f>
        <v>-16537276.046065195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-5335.9502463348281</v>
      </c>
      <c r="C32">
        <f>W_!E34</f>
        <v>-4867.9693553784964</v>
      </c>
      <c r="D32">
        <f>W_!F34</f>
        <v>-237.52548252754491</v>
      </c>
      <c r="E32">
        <f>W_!G34</f>
        <v>-9362426.2953408808</v>
      </c>
      <c r="F32">
        <f>W_!H34</f>
        <v>-135835.89439060804</v>
      </c>
      <c r="G32">
        <f>W_!I34</f>
        <v>-283248.21304516622</v>
      </c>
      <c r="H32">
        <f>W_!J34</f>
        <v>386861.63402298442</v>
      </c>
      <c r="I32">
        <f>W_!K34</f>
        <v>5727.0691457786279</v>
      </c>
      <c r="J32">
        <f>W_!L34</f>
        <v>-74131.54772828659</v>
      </c>
      <c r="K32">
        <f>W_!M34</f>
        <v>113148.55609558147</v>
      </c>
      <c r="L32">
        <f>W_!N34</f>
        <v>-777.57379724646455</v>
      </c>
      <c r="M32">
        <f>W_!O34</f>
        <v>1115.7803977093413</v>
      </c>
      <c r="N32">
        <f>W_!P34</f>
        <v>-2717424.0686619212</v>
      </c>
      <c r="O32">
        <f>W_!Q34</f>
        <v>4544878.6800687704</v>
      </c>
      <c r="P32">
        <f>W_!R34</f>
        <v>-1634912.3444203152</v>
      </c>
      <c r="Q32">
        <f>W_!S34</f>
        <v>3268684.7226040722</v>
      </c>
      <c r="R32">
        <f>W_!T34</f>
        <v>29392888.030706096</v>
      </c>
      <c r="S32">
        <f>W_!U34</f>
        <v>-56170646.951416887</v>
      </c>
      <c r="T32">
        <f>W_!V34</f>
        <v>-246853.45273159197</v>
      </c>
      <c r="U32">
        <f>W_!W34</f>
        <v>-22294.824429256314</v>
      </c>
      <c r="V32">
        <f>W_!X34</f>
        <v>80332.528721069029</v>
      </c>
      <c r="W32">
        <f>W_!Y34</f>
        <v>-2155413.399532441</v>
      </c>
      <c r="X32">
        <f>W_!Z34</f>
        <v>-426354.76733047707</v>
      </c>
      <c r="Y32">
        <f>W_!AA34</f>
        <v>-252066.2997369052</v>
      </c>
      <c r="Z32">
        <f>W_!AB34</f>
        <v>-7909.4072929728318</v>
      </c>
      <c r="AA32">
        <f>W_!AC34</f>
        <v>14679.786535385068</v>
      </c>
      <c r="AB32">
        <f>W_!AD34</f>
        <v>-4759792.0250629866</v>
      </c>
      <c r="AC32">
        <f>W_!AE34</f>
        <v>-5208221.5185361505</v>
      </c>
      <c r="AD32">
        <f>W_!AF34</f>
        <v>6465720.7779331822</v>
      </c>
      <c r="AE32">
        <f>W_!AG34</f>
        <v>-11972443.171810722</v>
      </c>
      <c r="AF32">
        <f>W_!AH34</f>
        <v>29596984.235806633</v>
      </c>
      <c r="AG32">
        <f>W_!AI34</f>
        <v>6172708.8148991736</v>
      </c>
      <c r="AH32">
        <f>W_!AJ34</f>
        <v>-15390733.161845477</v>
      </c>
      <c r="AI32">
        <f>W_!AK34</f>
        <v>-26726537.377286974</v>
      </c>
      <c r="AJ32">
        <f>W_!AL34</f>
        <v>643700.81694573653</v>
      </c>
      <c r="AK32">
        <f>W_!AM34</f>
        <v>7414163.8447707193</v>
      </c>
      <c r="AL32">
        <f>W_!AN34</f>
        <v>-453707.78314011922</v>
      </c>
      <c r="AM32">
        <f>W_!AO34</f>
        <v>-464988.20556226134</v>
      </c>
      <c r="AN32">
        <f>W_!AP34</f>
        <v>-447237.14143581223</v>
      </c>
      <c r="AO32">
        <f>W_!AQ34</f>
        <v>-117072.1414654588</v>
      </c>
      <c r="AP32">
        <f>W_!AR34</f>
        <v>-10559.399179464699</v>
      </c>
      <c r="AQ32">
        <f>W_!AS34</f>
        <v>-107468.14658179722</v>
      </c>
      <c r="AR32">
        <f>W_!AT34</f>
        <v>1282.3803250316573</v>
      </c>
      <c r="AS32">
        <f>W_!AU34</f>
        <v>10032379.659088504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3746.9231125964038</v>
      </c>
      <c r="C33">
        <f>W_!E35</f>
        <v>419.10499222901285</v>
      </c>
      <c r="D33">
        <f>W_!F35</f>
        <v>209.05689169504407</v>
      </c>
      <c r="E33">
        <f>W_!G35</f>
        <v>3493163.010586929</v>
      </c>
      <c r="F33">
        <f>W_!H35</f>
        <v>66462.43122484842</v>
      </c>
      <c r="G33">
        <f>W_!I35</f>
        <v>-110617.15594058613</v>
      </c>
      <c r="H33">
        <f>W_!J35</f>
        <v>295851.60254398454</v>
      </c>
      <c r="I33">
        <f>W_!K35</f>
        <v>-524550.15748665354</v>
      </c>
      <c r="J33">
        <f>W_!L35</f>
        <v>424130.67544838757</v>
      </c>
      <c r="K33">
        <f>W_!M35</f>
        <v>-789450.04176540521</v>
      </c>
      <c r="L33">
        <f>W_!N35</f>
        <v>-7588.4648632743711</v>
      </c>
      <c r="M33">
        <f>W_!O35</f>
        <v>15012.168229641236</v>
      </c>
      <c r="N33">
        <f>W_!P35</f>
        <v>-12808755.039295476</v>
      </c>
      <c r="O33">
        <f>W_!Q35</f>
        <v>26529104.704831235</v>
      </c>
      <c r="P33">
        <f>W_!R35</f>
        <v>4144856.72925134</v>
      </c>
      <c r="Q33">
        <f>W_!S35</f>
        <v>-6075053.693480554</v>
      </c>
      <c r="R33">
        <f>W_!T35</f>
        <v>13988589.940170027</v>
      </c>
      <c r="S33">
        <f>W_!U35</f>
        <v>-26038509.806988083</v>
      </c>
      <c r="T33">
        <f>W_!V35</f>
        <v>-94952.306581442361</v>
      </c>
      <c r="U33">
        <f>W_!W35</f>
        <v>-45046.583306340821</v>
      </c>
      <c r="V33">
        <f>W_!X35</f>
        <v>77040.29469445374</v>
      </c>
      <c r="W33">
        <f>W_!Y35</f>
        <v>-6751123.2564383615</v>
      </c>
      <c r="X33">
        <f>W_!Z35</f>
        <v>-1873141.2339150077</v>
      </c>
      <c r="Y33">
        <f>W_!AA35</f>
        <v>-1449735.9880440442</v>
      </c>
      <c r="Z33">
        <f>W_!AB35</f>
        <v>-10809.84705154732</v>
      </c>
      <c r="AA33">
        <f>W_!AC35</f>
        <v>21672.165022894915</v>
      </c>
      <c r="AB33">
        <f>W_!AD35</f>
        <v>-10037320.57024744</v>
      </c>
      <c r="AC33">
        <f>W_!AE35</f>
        <v>-4549863.001903058</v>
      </c>
      <c r="AD33">
        <f>W_!AF35</f>
        <v>3154989.6599183292</v>
      </c>
      <c r="AE33">
        <f>W_!AG35</f>
        <v>-990472.11047190137</v>
      </c>
      <c r="AF33">
        <f>W_!AH35</f>
        <v>6172708.8148991736</v>
      </c>
      <c r="AG33">
        <f>W_!AI35</f>
        <v>42089323.148238063</v>
      </c>
      <c r="AH33">
        <f>W_!AJ35</f>
        <v>-3019243.5312048872</v>
      </c>
      <c r="AI33">
        <f>W_!AK35</f>
        <v>-1153316.4582862009</v>
      </c>
      <c r="AJ33">
        <f>W_!AL35</f>
        <v>4374084.3216831842</v>
      </c>
      <c r="AK33">
        <f>W_!AM35</f>
        <v>6627107.4203574574</v>
      </c>
      <c r="AL33">
        <f>W_!AN35</f>
        <v>-404694.86042509379</v>
      </c>
      <c r="AM33">
        <f>W_!AO35</f>
        <v>-381450.29364443471</v>
      </c>
      <c r="AN33">
        <f>W_!AP35</f>
        <v>-392620.73631868715</v>
      </c>
      <c r="AO33">
        <f>W_!AQ35</f>
        <v>52620.645046187914</v>
      </c>
      <c r="AP33">
        <f>W_!AR35</f>
        <v>-3281.1843390779713</v>
      </c>
      <c r="AQ33">
        <f>W_!AS35</f>
        <v>-66122.193192358114</v>
      </c>
      <c r="AR33">
        <f>W_!AT35</f>
        <v>3018.6771718082759</v>
      </c>
      <c r="AS33">
        <f>W_!AU35</f>
        <v>6199327.811450813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11874.779117757989</v>
      </c>
      <c r="C34">
        <f>W_!E36</f>
        <v>-299.65023752661841</v>
      </c>
      <c r="D34">
        <f>W_!F36</f>
        <v>896.39802961737735</v>
      </c>
      <c r="E34">
        <f>W_!G36</f>
        <v>-11930988.290561808</v>
      </c>
      <c r="F34">
        <f>W_!H36</f>
        <v>75287.811626501716</v>
      </c>
      <c r="G34">
        <f>W_!I36</f>
        <v>552871.00414438522</v>
      </c>
      <c r="H34">
        <f>W_!J36</f>
        <v>-237011.8998475213</v>
      </c>
      <c r="I34">
        <f>W_!K36</f>
        <v>-501111.41603542957</v>
      </c>
      <c r="J34">
        <f>W_!L36</f>
        <v>378238.58782341651</v>
      </c>
      <c r="K34">
        <f>W_!M36</f>
        <v>-668305.02279354981</v>
      </c>
      <c r="L34">
        <f>W_!N36</f>
        <v>656.89213466400145</v>
      </c>
      <c r="M34">
        <f>W_!O36</f>
        <v>-1766.1877748846202</v>
      </c>
      <c r="N34">
        <f>W_!P36</f>
        <v>-23720221.432899397</v>
      </c>
      <c r="O34">
        <f>W_!Q36</f>
        <v>44040470.561579905</v>
      </c>
      <c r="P34">
        <f>W_!R36</f>
        <v>-32993341.349110048</v>
      </c>
      <c r="Q34">
        <f>W_!S36</f>
        <v>61925305.271025263</v>
      </c>
      <c r="R34">
        <f>W_!T36</f>
        <v>-4780429.5261997413</v>
      </c>
      <c r="S34">
        <f>W_!U36</f>
        <v>9663300.4178230595</v>
      </c>
      <c r="T34">
        <f>W_!V36</f>
        <v>540329.01784767013</v>
      </c>
      <c r="U34">
        <f>W_!W36</f>
        <v>28641.897732117082</v>
      </c>
      <c r="V34">
        <f>W_!X36</f>
        <v>-137020.86467265792</v>
      </c>
      <c r="W34">
        <f>W_!Y36</f>
        <v>7654061.2137375055</v>
      </c>
      <c r="X34">
        <f>W_!Z36</f>
        <v>3694465.4699571654</v>
      </c>
      <c r="Y34">
        <f>W_!AA36</f>
        <v>3430541.7477673232</v>
      </c>
      <c r="Z34">
        <f>W_!AB36</f>
        <v>-17442.612100269122</v>
      </c>
      <c r="AA34">
        <f>W_!AC36</f>
        <v>32616.371090273078</v>
      </c>
      <c r="AB34">
        <f>W_!AD36</f>
        <v>-6300643.7210492212</v>
      </c>
      <c r="AC34">
        <f>W_!AE36</f>
        <v>8505642.6858600434</v>
      </c>
      <c r="AD34">
        <f>W_!AF36</f>
        <v>518810.71324465494</v>
      </c>
      <c r="AE34">
        <f>W_!AG36</f>
        <v>-10199211.698270641</v>
      </c>
      <c r="AF34">
        <f>W_!AH36</f>
        <v>-15390733.161845477</v>
      </c>
      <c r="AG34">
        <f>W_!AI36</f>
        <v>-3019243.5312048872</v>
      </c>
      <c r="AH34">
        <f>W_!AJ36</f>
        <v>54184499.699816763</v>
      </c>
      <c r="AI34">
        <f>W_!AK36</f>
        <v>13680819.648265051</v>
      </c>
      <c r="AJ34">
        <f>W_!AL36</f>
        <v>1462942.390556768</v>
      </c>
      <c r="AK34">
        <f>W_!AM36</f>
        <v>-21085682.3333054</v>
      </c>
      <c r="AL34">
        <f>W_!AN36</f>
        <v>392384.34186205221</v>
      </c>
      <c r="AM34">
        <f>W_!AO36</f>
        <v>353955.24913484679</v>
      </c>
      <c r="AN34">
        <f>W_!AP36</f>
        <v>429846.18043239217</v>
      </c>
      <c r="AO34">
        <f>W_!AQ36</f>
        <v>318250.85262166971</v>
      </c>
      <c r="AP34">
        <f>W_!AR36</f>
        <v>13725.997312770151</v>
      </c>
      <c r="AQ34">
        <f>W_!AS36</f>
        <v>14049.967984750352</v>
      </c>
      <c r="AR34">
        <f>W_!AT36</f>
        <v>-4726.2968968842524</v>
      </c>
      <c r="AS34">
        <f>W_!AU36</f>
        <v>-5089017.5369072454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9908.6097454225237</v>
      </c>
      <c r="C35">
        <f>W_!E37</f>
        <v>5172.2442451220186</v>
      </c>
      <c r="D35">
        <f>W_!F37</f>
        <v>-123.2003606100959</v>
      </c>
      <c r="E35">
        <f>W_!G37</f>
        <v>12561425.480031766</v>
      </c>
      <c r="F35">
        <f>W_!H37</f>
        <v>234520.48835185161</v>
      </c>
      <c r="G35">
        <f>W_!I37</f>
        <v>-7064.5755172834452</v>
      </c>
      <c r="H35">
        <f>W_!J37</f>
        <v>-113362.10383308057</v>
      </c>
      <c r="I35">
        <f>W_!K37</f>
        <v>84097.543758231797</v>
      </c>
      <c r="J35">
        <f>W_!L37</f>
        <v>73957.943198397843</v>
      </c>
      <c r="K35">
        <f>W_!M37</f>
        <v>-98500.889187014356</v>
      </c>
      <c r="L35">
        <f>W_!N37</f>
        <v>-1137.4756721709878</v>
      </c>
      <c r="M35">
        <f>W_!O37</f>
        <v>2584.4478104051177</v>
      </c>
      <c r="N35">
        <f>W_!P37</f>
        <v>7180557.9131148821</v>
      </c>
      <c r="O35">
        <f>W_!Q37</f>
        <v>-12345914.894487331</v>
      </c>
      <c r="P35">
        <f>W_!R37</f>
        <v>10415996.076960674</v>
      </c>
      <c r="Q35">
        <f>W_!S37</f>
        <v>-19291037.705361582</v>
      </c>
      <c r="R35">
        <f>W_!T37</f>
        <v>-31673789.010351859</v>
      </c>
      <c r="S35">
        <f>W_!U37</f>
        <v>60552872.567161746</v>
      </c>
      <c r="T35">
        <f>W_!V37</f>
        <v>-41001.859387172066</v>
      </c>
      <c r="U35">
        <f>W_!W37</f>
        <v>-13159.205685762292</v>
      </c>
      <c r="V35">
        <f>W_!X37</f>
        <v>-44537.804356539222</v>
      </c>
      <c r="W35">
        <f>W_!Y37</f>
        <v>-3089510.1955110473</v>
      </c>
      <c r="X35">
        <f>W_!Z37</f>
        <v>-1888919.8985314076</v>
      </c>
      <c r="Y35">
        <f>W_!AA37</f>
        <v>-1675619.5269483214</v>
      </c>
      <c r="Z35">
        <f>W_!AB37</f>
        <v>2620.8128528631869</v>
      </c>
      <c r="AA35">
        <f>W_!AC37</f>
        <v>-3663.7934704479067</v>
      </c>
      <c r="AB35">
        <f>W_!AD37</f>
        <v>-1590434.9266989531</v>
      </c>
      <c r="AC35">
        <f>W_!AE37</f>
        <v>3401296.3737573419</v>
      </c>
      <c r="AD35">
        <f>W_!AF37</f>
        <v>-10178487.353510443</v>
      </c>
      <c r="AE35">
        <f>W_!AG37</f>
        <v>4853097.1133283637</v>
      </c>
      <c r="AF35">
        <f>W_!AH37</f>
        <v>-26726537.377286974</v>
      </c>
      <c r="AG35">
        <f>W_!AI37</f>
        <v>-1153316.4582862009</v>
      </c>
      <c r="AH35">
        <f>W_!AJ37</f>
        <v>13680819.648265051</v>
      </c>
      <c r="AI35">
        <f>W_!AK37</f>
        <v>31346303.844574794</v>
      </c>
      <c r="AJ35">
        <f>W_!AL37</f>
        <v>-604851.24886874703</v>
      </c>
      <c r="AK35">
        <f>W_!AM37</f>
        <v>-2988468.7050415068</v>
      </c>
      <c r="AL35">
        <f>W_!AN37</f>
        <v>231334.64523473984</v>
      </c>
      <c r="AM35">
        <f>W_!AO37</f>
        <v>274416.88324930612</v>
      </c>
      <c r="AN35">
        <f>W_!AP37</f>
        <v>223470.01296389144</v>
      </c>
      <c r="AO35">
        <f>W_!AQ37</f>
        <v>16060.228880546099</v>
      </c>
      <c r="AP35">
        <f>W_!AR37</f>
        <v>5121.8645521068647</v>
      </c>
      <c r="AQ35">
        <f>W_!AS37</f>
        <v>85850.06783978673</v>
      </c>
      <c r="AR35">
        <f>W_!AT37</f>
        <v>2606.6155523358425</v>
      </c>
      <c r="AS35">
        <f>W_!AU37</f>
        <v>-4503332.7900406225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-2182.4531843772215</v>
      </c>
      <c r="C36">
        <f>W_!E38</f>
        <v>66.086462064210551</v>
      </c>
      <c r="D36">
        <f>W_!F38</f>
        <v>503.58396206787461</v>
      </c>
      <c r="E36">
        <f>W_!G38</f>
        <v>1071464.3437889719</v>
      </c>
      <c r="F36">
        <f>W_!H38</f>
        <v>55283.10391071951</v>
      </c>
      <c r="G36">
        <f>W_!I38</f>
        <v>-83741.115846589848</v>
      </c>
      <c r="H36">
        <f>W_!J38</f>
        <v>31472.194567438899</v>
      </c>
      <c r="I36">
        <f>W_!K38</f>
        <v>117159.19504979344</v>
      </c>
      <c r="J36">
        <f>W_!L38</f>
        <v>170765.02829053474</v>
      </c>
      <c r="K36">
        <f>W_!M38</f>
        <v>-298977.56160172494</v>
      </c>
      <c r="L36">
        <f>W_!N38</f>
        <v>-705.7873053126724</v>
      </c>
      <c r="M36">
        <f>W_!O38</f>
        <v>1517.0204492522571</v>
      </c>
      <c r="N36">
        <f>W_!P38</f>
        <v>1907533.8186477411</v>
      </c>
      <c r="O36">
        <f>W_!Q38</f>
        <v>-3540474.5101228314</v>
      </c>
      <c r="P36">
        <f>W_!R38</f>
        <v>1430954.0290304683</v>
      </c>
      <c r="Q36">
        <f>W_!S38</f>
        <v>-3162614.8759752354</v>
      </c>
      <c r="R36">
        <f>W_!T38</f>
        <v>538170.91099261644</v>
      </c>
      <c r="S36">
        <f>W_!U38</f>
        <v>-1242780.2492109316</v>
      </c>
      <c r="T36">
        <f>W_!V38</f>
        <v>-81564.097822653974</v>
      </c>
      <c r="U36">
        <f>W_!W38</f>
        <v>-8572.392283781639</v>
      </c>
      <c r="V36">
        <f>W_!X38</f>
        <v>48450.934713730152</v>
      </c>
      <c r="W36">
        <f>W_!Y38</f>
        <v>-3731438.6092042276</v>
      </c>
      <c r="X36">
        <f>W_!Z38</f>
        <v>-1049310.5476813598</v>
      </c>
      <c r="Y36">
        <f>W_!AA38</f>
        <v>-816117.49088657438</v>
      </c>
      <c r="Z36">
        <f>W_!AB38</f>
        <v>-2162.1406689675991</v>
      </c>
      <c r="AA36">
        <f>W_!AC38</f>
        <v>4193.3420570339767</v>
      </c>
      <c r="AB36">
        <f>W_!AD38</f>
        <v>-3709632.5005458575</v>
      </c>
      <c r="AC36">
        <f>W_!AE38</f>
        <v>-1632487.2843833724</v>
      </c>
      <c r="AD36">
        <f>W_!AF38</f>
        <v>-2018326.8153025061</v>
      </c>
      <c r="AE36">
        <f>W_!AG38</f>
        <v>2942338.1659119884</v>
      </c>
      <c r="AF36">
        <f>W_!AH38</f>
        <v>643700.81694573653</v>
      </c>
      <c r="AG36">
        <f>W_!AI38</f>
        <v>4374084.3216831842</v>
      </c>
      <c r="AH36">
        <f>W_!AJ38</f>
        <v>1462942.390556768</v>
      </c>
      <c r="AI36">
        <f>W_!AK38</f>
        <v>-604851.24886874703</v>
      </c>
      <c r="AJ36">
        <f>W_!AL38</f>
        <v>8755327.4701523501</v>
      </c>
      <c r="AK36">
        <f>W_!AM38</f>
        <v>8245559.4617572194</v>
      </c>
      <c r="AL36">
        <f>W_!AN38</f>
        <v>-90080.588444240144</v>
      </c>
      <c r="AM36">
        <f>W_!AO38</f>
        <v>-68244.532921022284</v>
      </c>
      <c r="AN36">
        <f>W_!AP38</f>
        <v>-95283.886684102006</v>
      </c>
      <c r="AO36">
        <f>W_!AQ38</f>
        <v>4116.3298701059475</v>
      </c>
      <c r="AP36">
        <f>W_!AR38</f>
        <v>-8658.9681815792592</v>
      </c>
      <c r="AQ36">
        <f>W_!AS38</f>
        <v>-77324.621293075674</v>
      </c>
      <c r="AR36">
        <f>W_!AT38</f>
        <v>4942.7721976742205</v>
      </c>
      <c r="AS36">
        <f>W_!AU38</f>
        <v>2734375.6887930469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-14949.283662891206</v>
      </c>
      <c r="C37">
        <f>W_!E39</f>
        <v>-6507.5701911523247</v>
      </c>
      <c r="D37">
        <f>W_!F39</f>
        <v>-1736.2012577186892</v>
      </c>
      <c r="E37">
        <f>W_!G39</f>
        <v>-13242373.065867191</v>
      </c>
      <c r="F37">
        <f>W_!H39</f>
        <v>20134.534338464728</v>
      </c>
      <c r="G37">
        <f>W_!I39</f>
        <v>644500.10386316339</v>
      </c>
      <c r="H37">
        <f>W_!J39</f>
        <v>-1113213.960628099</v>
      </c>
      <c r="I37">
        <f>W_!K39</f>
        <v>-57811.776156596447</v>
      </c>
      <c r="J37">
        <f>W_!L39</f>
        <v>1058232.0237155624</v>
      </c>
      <c r="K37">
        <f>W_!M39</f>
        <v>-1945573.0227941601</v>
      </c>
      <c r="L37">
        <f>W_!N39</f>
        <v>-19118.793511525619</v>
      </c>
      <c r="M37">
        <f>W_!O39</f>
        <v>36409.770871944638</v>
      </c>
      <c r="N37">
        <f>W_!P39</f>
        <v>-87954058.696533024</v>
      </c>
      <c r="O37">
        <f>W_!Q39</f>
        <v>168788376.62881073</v>
      </c>
      <c r="P37">
        <f>W_!R39</f>
        <v>-62550401.066090629</v>
      </c>
      <c r="Q37">
        <f>W_!S39</f>
        <v>118485396.52433024</v>
      </c>
      <c r="R37">
        <f>W_!T39</f>
        <v>27503040.283789139</v>
      </c>
      <c r="S37">
        <f>W_!U39</f>
        <v>-49732016.832376868</v>
      </c>
      <c r="T37">
        <f>W_!V39</f>
        <v>628295.3895050342</v>
      </c>
      <c r="U37">
        <f>W_!W39</f>
        <v>-38875.326121585895</v>
      </c>
      <c r="V37">
        <f>W_!X39</f>
        <v>240434.47470669064</v>
      </c>
      <c r="W37">
        <f>W_!Y39</f>
        <v>-2953290.4093037131</v>
      </c>
      <c r="X37">
        <f>W_!Z39</f>
        <v>1854556.6232252133</v>
      </c>
      <c r="Y37">
        <f>W_!AA39</f>
        <v>1500716.3641258096</v>
      </c>
      <c r="Z37">
        <f>W_!AB39</f>
        <v>18976.318487083819</v>
      </c>
      <c r="AA37">
        <f>W_!AC39</f>
        <v>-31971.656306102272</v>
      </c>
      <c r="AB37">
        <f>W_!AD39</f>
        <v>3726699.4597879616</v>
      </c>
      <c r="AC37">
        <f>W_!AE39</f>
        <v>-10539062.522609374</v>
      </c>
      <c r="AD37">
        <f>W_!AF39</f>
        <v>4281862.6212102184</v>
      </c>
      <c r="AE37">
        <f>W_!AG39</f>
        <v>16713726.776283586</v>
      </c>
      <c r="AF37">
        <f>W_!AH39</f>
        <v>7414163.8447707193</v>
      </c>
      <c r="AG37">
        <f>W_!AI39</f>
        <v>6627107.4203574574</v>
      </c>
      <c r="AH37">
        <f>W_!AJ39</f>
        <v>-21085682.3333054</v>
      </c>
      <c r="AI37">
        <f>W_!AK39</f>
        <v>-2988468.7050415068</v>
      </c>
      <c r="AJ37">
        <f>W_!AL39</f>
        <v>8245559.4617572194</v>
      </c>
      <c r="AK37">
        <f>W_!AM39</f>
        <v>267233479.89642489</v>
      </c>
      <c r="AL37">
        <f>W_!AN39</f>
        <v>511253.11557078437</v>
      </c>
      <c r="AM37">
        <f>W_!AO39</f>
        <v>407607.69873334881</v>
      </c>
      <c r="AN37">
        <f>W_!AP39</f>
        <v>393174.93472019967</v>
      </c>
      <c r="AO37">
        <f>W_!AQ39</f>
        <v>-147091.75453455769</v>
      </c>
      <c r="AP37">
        <f>W_!AR39</f>
        <v>31214.359332570675</v>
      </c>
      <c r="AQ37">
        <f>W_!AS39</f>
        <v>-121553.45130065117</v>
      </c>
      <c r="AR37">
        <f>W_!AT39</f>
        <v>-7684.107036522576</v>
      </c>
      <c r="AS37">
        <f>W_!AU39</f>
        <v>-7607222.893469614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181.54812905937487</v>
      </c>
      <c r="C38">
        <f>W_!E40</f>
        <v>-281.72582145848622</v>
      </c>
      <c r="D38">
        <f>W_!F40</f>
        <v>45.699483372091628</v>
      </c>
      <c r="E38">
        <f>W_!G40</f>
        <v>-808424.51850580086</v>
      </c>
      <c r="F38">
        <f>W_!H40</f>
        <v>-7369.8218726656378</v>
      </c>
      <c r="G38">
        <f>W_!I40</f>
        <v>63177.966964518389</v>
      </c>
      <c r="H38">
        <f>W_!J40</f>
        <v>-32718.052848956042</v>
      </c>
      <c r="I38">
        <f>W_!K40</f>
        <v>-11206.861500987819</v>
      </c>
      <c r="J38">
        <f>W_!L40</f>
        <v>32568.821062156399</v>
      </c>
      <c r="K38">
        <f>W_!M40</f>
        <v>-57015.702051834967</v>
      </c>
      <c r="L38">
        <f>W_!N40</f>
        <v>-341.69762959487372</v>
      </c>
      <c r="M38">
        <f>W_!O40</f>
        <v>638.32703447018616</v>
      </c>
      <c r="N38">
        <f>W_!P40</f>
        <v>-3185333.3757291059</v>
      </c>
      <c r="O38">
        <f>W_!Q40</f>
        <v>6005220.551244339</v>
      </c>
      <c r="P38">
        <f>W_!R40</f>
        <v>-2846344.3221240845</v>
      </c>
      <c r="Q38">
        <f>W_!S40</f>
        <v>5256083.0932913143</v>
      </c>
      <c r="R38">
        <f>W_!T40</f>
        <v>303101.23420685966</v>
      </c>
      <c r="S38">
        <f>W_!U40</f>
        <v>-517004.96362987021</v>
      </c>
      <c r="T38">
        <f>W_!V40</f>
        <v>61454.728424940149</v>
      </c>
      <c r="U38">
        <f>W_!W40</f>
        <v>3323.4357247938306</v>
      </c>
      <c r="V38">
        <f>W_!X40</f>
        <v>-10457.125717147774</v>
      </c>
      <c r="W38">
        <f>W_!Y40</f>
        <v>354129.40351752535</v>
      </c>
      <c r="X38">
        <f>W_!Z40</f>
        <v>281582.46538443596</v>
      </c>
      <c r="Y38">
        <f>W_!AA40</f>
        <v>241006.05592954357</v>
      </c>
      <c r="Z38">
        <f>W_!AB40</f>
        <v>41.342533930782643</v>
      </c>
      <c r="AA38">
        <f>W_!AC40</f>
        <v>-124.32006660544894</v>
      </c>
      <c r="AB38">
        <f>W_!AD40</f>
        <v>556130.23950393253</v>
      </c>
      <c r="AC38">
        <f>W_!AE40</f>
        <v>236679.28181408558</v>
      </c>
      <c r="AD38">
        <f>W_!AF40</f>
        <v>-174448.26084767308</v>
      </c>
      <c r="AE38">
        <f>W_!AG40</f>
        <v>959899.84710674686</v>
      </c>
      <c r="AF38">
        <f>W_!AH40</f>
        <v>-453707.78314011922</v>
      </c>
      <c r="AG38">
        <f>W_!AI40</f>
        <v>-404694.86042509379</v>
      </c>
      <c r="AH38">
        <f>W_!AJ40</f>
        <v>392384.34186205221</v>
      </c>
      <c r="AI38">
        <f>W_!AK40</f>
        <v>231334.64523473984</v>
      </c>
      <c r="AJ38">
        <f>W_!AL40</f>
        <v>-90080.588444240144</v>
      </c>
      <c r="AK38">
        <f>W_!AM40</f>
        <v>511253.11557078437</v>
      </c>
      <c r="AL38">
        <f>W_!AN40</f>
        <v>66546.43249760491</v>
      </c>
      <c r="AM38">
        <f>W_!AO40</f>
        <v>64049.772289108878</v>
      </c>
      <c r="AN38">
        <f>W_!AP40</f>
        <v>66235.630320136566</v>
      </c>
      <c r="AO38">
        <f>W_!AQ40</f>
        <v>17923.333156998066</v>
      </c>
      <c r="AP38">
        <f>W_!AR40</f>
        <v>2128.9381154295565</v>
      </c>
      <c r="AQ38">
        <f>W_!AS40</f>
        <v>8247.2920731875893</v>
      </c>
      <c r="AR38">
        <f>W_!AT40</f>
        <v>-507.14126638946294</v>
      </c>
      <c r="AS38">
        <f>W_!AU40</f>
        <v>-384592.63238761551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176.52795811402845</v>
      </c>
      <c r="C39">
        <f>W_!E41</f>
        <v>-248.8201025695397</v>
      </c>
      <c r="D39">
        <f>W_!F41</f>
        <v>39.600706855522525</v>
      </c>
      <c r="E39">
        <f>W_!G41</f>
        <v>-613037.0040214255</v>
      </c>
      <c r="F39">
        <f>W_!H41</f>
        <v>-5171.0788636479028</v>
      </c>
      <c r="G39">
        <f>W_!I41</f>
        <v>59263.852970674394</v>
      </c>
      <c r="H39">
        <f>W_!J41</f>
        <v>-29216.351027363868</v>
      </c>
      <c r="I39">
        <f>W_!K41</f>
        <v>-5769.8867604148209</v>
      </c>
      <c r="J39">
        <f>W_!L41</f>
        <v>26750.18677956648</v>
      </c>
      <c r="K39">
        <f>W_!M41</f>
        <v>-46344.763476140026</v>
      </c>
      <c r="L39">
        <f>W_!N41</f>
        <v>-263.61211762366275</v>
      </c>
      <c r="M39">
        <f>W_!O41</f>
        <v>494.49609357396218</v>
      </c>
      <c r="N39">
        <f>W_!P41</f>
        <v>-2587065.9601424248</v>
      </c>
      <c r="O39">
        <f>W_!Q41</f>
        <v>4869065.3254838688</v>
      </c>
      <c r="P39">
        <f>W_!R41</f>
        <v>-2336988.5297355731</v>
      </c>
      <c r="Q39">
        <f>W_!S41</f>
        <v>4296938.3342349669</v>
      </c>
      <c r="R39">
        <f>W_!T41</f>
        <v>66971.210493188337</v>
      </c>
      <c r="S39">
        <f>W_!U41</f>
        <v>-69154.275801876211</v>
      </c>
      <c r="T39">
        <f>W_!V41</f>
        <v>57749.118053471422</v>
      </c>
      <c r="U39">
        <f>W_!W41</f>
        <v>2629.9089348713906</v>
      </c>
      <c r="V39">
        <f>W_!X41</f>
        <v>-9161.1626535514097</v>
      </c>
      <c r="W39">
        <f>W_!Y41</f>
        <v>295162.10700715845</v>
      </c>
      <c r="X39">
        <f>W_!Z41</f>
        <v>231191.78656207747</v>
      </c>
      <c r="Y39">
        <f>W_!AA41</f>
        <v>197278.99284490832</v>
      </c>
      <c r="Z39">
        <f>W_!AB41</f>
        <v>113.07666414238885</v>
      </c>
      <c r="AA39">
        <f>W_!AC41</f>
        <v>-241.02896917542259</v>
      </c>
      <c r="AB39">
        <f>W_!AD41</f>
        <v>434681.6196843668</v>
      </c>
      <c r="AC39">
        <f>W_!AE41</f>
        <v>249296.74689298199</v>
      </c>
      <c r="AD39">
        <f>W_!AF41</f>
        <v>-341031.7732855294</v>
      </c>
      <c r="AE39">
        <f>W_!AG41</f>
        <v>785456.49112554861</v>
      </c>
      <c r="AF39">
        <f>W_!AH41</f>
        <v>-464988.20556226134</v>
      </c>
      <c r="AG39">
        <f>W_!AI41</f>
        <v>-381450.29364443471</v>
      </c>
      <c r="AH39">
        <f>W_!AJ41</f>
        <v>353955.24913484679</v>
      </c>
      <c r="AI39">
        <f>W_!AK41</f>
        <v>274416.88324930612</v>
      </c>
      <c r="AJ39">
        <f>W_!AL41</f>
        <v>-68244.532921022284</v>
      </c>
      <c r="AK39">
        <f>W_!AM41</f>
        <v>407607.69873334881</v>
      </c>
      <c r="AL39">
        <f>W_!AN41</f>
        <v>64049.772289108878</v>
      </c>
      <c r="AM39">
        <f>W_!AO41</f>
        <v>64016.65124132482</v>
      </c>
      <c r="AN39">
        <f>W_!AP41</f>
        <v>65025.216249711499</v>
      </c>
      <c r="AO39">
        <f>W_!AQ41</f>
        <v>20782.009326258474</v>
      </c>
      <c r="AP39">
        <f>W_!AR41</f>
        <v>2010.8467702730338</v>
      </c>
      <c r="AQ39">
        <f>W_!AS41</f>
        <v>8386.8399355979</v>
      </c>
      <c r="AR39">
        <f>W_!AT41</f>
        <v>-445.19413263608891</v>
      </c>
      <c r="AS39">
        <f>W_!AU41</f>
        <v>-198951.44352300905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164.45419656856191</v>
      </c>
      <c r="C40">
        <f>W_!E42</f>
        <v>-265.97971533428949</v>
      </c>
      <c r="D40">
        <f>W_!F42</f>
        <v>44.476718143152752</v>
      </c>
      <c r="E40">
        <f>W_!G42</f>
        <v>-730350.14090968762</v>
      </c>
      <c r="F40">
        <f>W_!H42</f>
        <v>-6729.3641653959603</v>
      </c>
      <c r="G40">
        <f>W_!I42</f>
        <v>62664.997349400343</v>
      </c>
      <c r="H40">
        <f>W_!J42</f>
        <v>-34076.17648682624</v>
      </c>
      <c r="I40">
        <f>W_!K42</f>
        <v>-10679.212291533877</v>
      </c>
      <c r="J40">
        <f>W_!L42</f>
        <v>30439.280786965141</v>
      </c>
      <c r="K40">
        <f>W_!M42</f>
        <v>-53229.61840752705</v>
      </c>
      <c r="L40">
        <f>W_!N42</f>
        <v>-295.29616718176925</v>
      </c>
      <c r="M40">
        <f>W_!O42</f>
        <v>550.77772224016337</v>
      </c>
      <c r="N40">
        <f>W_!P42</f>
        <v>-2934207.6147863418</v>
      </c>
      <c r="O40">
        <f>W_!Q42</f>
        <v>5528503.0123222601</v>
      </c>
      <c r="P40">
        <f>W_!R42</f>
        <v>-2680289.0471281875</v>
      </c>
      <c r="Q40">
        <f>W_!S42</f>
        <v>4947492.4616485033</v>
      </c>
      <c r="R40">
        <f>W_!T42</f>
        <v>251169.42746735073</v>
      </c>
      <c r="S40">
        <f>W_!U42</f>
        <v>-418588.68609982094</v>
      </c>
      <c r="T40">
        <f>W_!V42</f>
        <v>61085.112422634083</v>
      </c>
      <c r="U40">
        <f>W_!W42</f>
        <v>3310.5960210659837</v>
      </c>
      <c r="V40">
        <f>W_!X42</f>
        <v>-10757.980461526382</v>
      </c>
      <c r="W40">
        <f>W_!Y42</f>
        <v>353660.32176673628</v>
      </c>
      <c r="X40">
        <f>W_!Z42</f>
        <v>264189.97766935138</v>
      </c>
      <c r="Y40">
        <f>W_!AA42</f>
        <v>225427.27881090879</v>
      </c>
      <c r="Z40">
        <f>W_!AB42</f>
        <v>82.201936058068924</v>
      </c>
      <c r="AA40">
        <f>W_!AC42</f>
        <v>-188.06425097593265</v>
      </c>
      <c r="AB40">
        <f>W_!AD42</f>
        <v>518224.84959069727</v>
      </c>
      <c r="AC40">
        <f>W_!AE42</f>
        <v>284354.47359411541</v>
      </c>
      <c r="AD40">
        <f>W_!AF42</f>
        <v>-271287.38817549875</v>
      </c>
      <c r="AE40">
        <f>W_!AG42</f>
        <v>845574.44423001003</v>
      </c>
      <c r="AF40">
        <f>W_!AH42</f>
        <v>-447237.14143581223</v>
      </c>
      <c r="AG40">
        <f>W_!AI42</f>
        <v>-392620.73631868715</v>
      </c>
      <c r="AH40">
        <f>W_!AJ42</f>
        <v>429846.18043239217</v>
      </c>
      <c r="AI40">
        <f>W_!AK42</f>
        <v>223470.01296389144</v>
      </c>
      <c r="AJ40">
        <f>W_!AL42</f>
        <v>-95283.886684102006</v>
      </c>
      <c r="AK40">
        <f>W_!AM42</f>
        <v>393174.93472019967</v>
      </c>
      <c r="AL40">
        <f>W_!AN42</f>
        <v>66235.630320136566</v>
      </c>
      <c r="AM40">
        <f>W_!AO42</f>
        <v>65025.216249711499</v>
      </c>
      <c r="AN40">
        <f>W_!AP42</f>
        <v>68084.968666585948</v>
      </c>
      <c r="AO40">
        <f>W_!AQ42</f>
        <v>20955.699892678211</v>
      </c>
      <c r="AP40">
        <f>W_!AR42</f>
        <v>2295.7438139020373</v>
      </c>
      <c r="AQ40">
        <f>W_!AS42</f>
        <v>9204.7230304004352</v>
      </c>
      <c r="AR40">
        <f>W_!AT42</f>
        <v>-497.89999951652396</v>
      </c>
      <c r="AS40">
        <f>W_!AU42</f>
        <v>-315407.42893886258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44.796700413615746</v>
      </c>
      <c r="C41">
        <f>W_!E43</f>
        <v>-95.574442243479922</v>
      </c>
      <c r="D41">
        <f>W_!F43</f>
        <v>19.591424169768352</v>
      </c>
      <c r="E41">
        <f>W_!G43</f>
        <v>47722.696435237238</v>
      </c>
      <c r="F41">
        <f>W_!H43</f>
        <v>2617.2087480190344</v>
      </c>
      <c r="G41">
        <f>W_!I43</f>
        <v>23139.810134783685</v>
      </c>
      <c r="H41">
        <f>W_!J43</f>
        <v>-356.25575099033892</v>
      </c>
      <c r="I41">
        <f>W_!K43</f>
        <v>887.5377418146885</v>
      </c>
      <c r="J41">
        <f>W_!L43</f>
        <v>3649.4189312344597</v>
      </c>
      <c r="K41">
        <f>W_!M43</f>
        <v>-6227.6161262690521</v>
      </c>
      <c r="L41">
        <f>W_!N43</f>
        <v>155.91785982415783</v>
      </c>
      <c r="M41">
        <f>W_!O43</f>
        <v>-303.20185987408996</v>
      </c>
      <c r="N41">
        <f>W_!P43</f>
        <v>637540.72086875222</v>
      </c>
      <c r="O41">
        <f>W_!Q43</f>
        <v>-1224996.1239839669</v>
      </c>
      <c r="P41">
        <f>W_!R43</f>
        <v>173020.73975047065</v>
      </c>
      <c r="Q41">
        <f>W_!S43</f>
        <v>-324384.15479036939</v>
      </c>
      <c r="R41">
        <f>W_!T43</f>
        <v>-285400.39406903589</v>
      </c>
      <c r="S41">
        <f>W_!U43</f>
        <v>559105.391747699</v>
      </c>
      <c r="T41">
        <f>W_!V43</f>
        <v>23698.519113678158</v>
      </c>
      <c r="U41">
        <f>W_!W43</f>
        <v>-638.03199369788467</v>
      </c>
      <c r="V41">
        <f>W_!X43</f>
        <v>-1614.1550419799096</v>
      </c>
      <c r="W41">
        <f>W_!Y43</f>
        <v>129595.25529900522</v>
      </c>
      <c r="X41">
        <f>W_!Z43</f>
        <v>28691.169995370961</v>
      </c>
      <c r="Y41">
        <f>W_!AA43</f>
        <v>23922.543192039753</v>
      </c>
      <c r="Z41">
        <f>W_!AB43</f>
        <v>142.18184237950845</v>
      </c>
      <c r="AA41">
        <f>W_!AC43</f>
        <v>-239.28112237139763</v>
      </c>
      <c r="AB41">
        <f>W_!AD43</f>
        <v>-17817.530206836782</v>
      </c>
      <c r="AC41">
        <f>W_!AE43</f>
        <v>161676.677569522</v>
      </c>
      <c r="AD41">
        <f>W_!AF43</f>
        <v>-419807.14574293752</v>
      </c>
      <c r="AE41">
        <f>W_!AG43</f>
        <v>-74693.188064763526</v>
      </c>
      <c r="AF41">
        <f>W_!AH43</f>
        <v>-117072.1414654588</v>
      </c>
      <c r="AG41">
        <f>W_!AI43</f>
        <v>52620.645046187914</v>
      </c>
      <c r="AH41">
        <f>W_!AJ43</f>
        <v>318250.85262166971</v>
      </c>
      <c r="AI41">
        <f>W_!AK43</f>
        <v>16060.228880546099</v>
      </c>
      <c r="AJ41">
        <f>W_!AL43</f>
        <v>4116.3298701059475</v>
      </c>
      <c r="AK41">
        <f>W_!AM43</f>
        <v>-147091.75453455769</v>
      </c>
      <c r="AL41">
        <f>W_!AN43</f>
        <v>17923.333156998066</v>
      </c>
      <c r="AM41">
        <f>W_!AO43</f>
        <v>20782.009326258474</v>
      </c>
      <c r="AN41">
        <f>W_!AP43</f>
        <v>20955.699892678211</v>
      </c>
      <c r="AO41">
        <f>W_!AQ43</f>
        <v>33510.231381007325</v>
      </c>
      <c r="AP41">
        <f>W_!AR43</f>
        <v>682.49064669700999</v>
      </c>
      <c r="AQ41">
        <f>W_!AS43</f>
        <v>2303.1684373198141</v>
      </c>
      <c r="AR41">
        <f>W_!AT43</f>
        <v>-105.56029717200991</v>
      </c>
      <c r="AS41">
        <f>W_!AU43</f>
        <v>291532.63458953355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11.561661275074238</v>
      </c>
      <c r="C42">
        <f>W_!E44</f>
        <v>-3.9496188747421312</v>
      </c>
      <c r="D42">
        <f>W_!F44</f>
        <v>3.7223135278151593</v>
      </c>
      <c r="E42">
        <f>W_!G44</f>
        <v>-34753.085817877771</v>
      </c>
      <c r="F42">
        <f>W_!H44</f>
        <v>-108.31669622248303</v>
      </c>
      <c r="G42">
        <f>W_!I44</f>
        <v>2881.081356136257</v>
      </c>
      <c r="H42">
        <f>W_!J44</f>
        <v>-1437.8117458417451</v>
      </c>
      <c r="I42">
        <f>W_!K44</f>
        <v>-580.29942826919216</v>
      </c>
      <c r="J42">
        <f>W_!L44</f>
        <v>783.04458981983475</v>
      </c>
      <c r="K42">
        <f>W_!M44</f>
        <v>-1533.3353143527063</v>
      </c>
      <c r="L42">
        <f>W_!N44</f>
        <v>-5.6243722490745913</v>
      </c>
      <c r="M42">
        <f>W_!O44</f>
        <v>10.12256696486183</v>
      </c>
      <c r="N42">
        <f>W_!P44</f>
        <v>-63393.067803715559</v>
      </c>
      <c r="O42">
        <f>W_!Q44</f>
        <v>118789.65572462112</v>
      </c>
      <c r="P42">
        <f>W_!R44</f>
        <v>-47046.399590033398</v>
      </c>
      <c r="Q42">
        <f>W_!S44</f>
        <v>86393.649720035581</v>
      </c>
      <c r="R42">
        <f>W_!T44</f>
        <v>-5929.3545469837745</v>
      </c>
      <c r="S42">
        <f>W_!U44</f>
        <v>13127.779323693521</v>
      </c>
      <c r="T42">
        <f>W_!V44</f>
        <v>2833.3501371759244</v>
      </c>
      <c r="U42">
        <f>W_!W44</f>
        <v>151.12300449018409</v>
      </c>
      <c r="V42">
        <f>W_!X44</f>
        <v>-602.86947855659469</v>
      </c>
      <c r="W42">
        <f>W_!Y44</f>
        <v>15992.235600735266</v>
      </c>
      <c r="X42">
        <f>W_!Z44</f>
        <v>13611.312334498178</v>
      </c>
      <c r="Y42">
        <f>W_!AA44</f>
        <v>11692.12220719084</v>
      </c>
      <c r="Z42">
        <f>W_!AB44</f>
        <v>-1.7721967722188721</v>
      </c>
      <c r="AA42">
        <f>W_!AC44</f>
        <v>3.1815764839732457</v>
      </c>
      <c r="AB42">
        <f>W_!AD44</f>
        <v>20606.993788598418</v>
      </c>
      <c r="AC42">
        <f>W_!AE44</f>
        <v>18895.542311801997</v>
      </c>
      <c r="AD42">
        <f>W_!AF44</f>
        <v>-2962.5793336939519</v>
      </c>
      <c r="AE42">
        <f>W_!AG44</f>
        <v>20692.382309377292</v>
      </c>
      <c r="AF42">
        <f>W_!AH44</f>
        <v>-10559.399179464699</v>
      </c>
      <c r="AG42">
        <f>W_!AI44</f>
        <v>-3281.1843390779713</v>
      </c>
      <c r="AH42">
        <f>W_!AJ44</f>
        <v>13725.997312770151</v>
      </c>
      <c r="AI42">
        <f>W_!AK44</f>
        <v>5121.8645521068647</v>
      </c>
      <c r="AJ42">
        <f>W_!AL44</f>
        <v>-8658.9681815792592</v>
      </c>
      <c r="AK42">
        <f>W_!AM44</f>
        <v>31214.359332570675</v>
      </c>
      <c r="AL42">
        <f>W_!AN44</f>
        <v>2128.9381154295565</v>
      </c>
      <c r="AM42">
        <f>W_!AO44</f>
        <v>2010.8467702730338</v>
      </c>
      <c r="AN42">
        <f>W_!AP44</f>
        <v>2295.7438139020373</v>
      </c>
      <c r="AO42">
        <f>W_!AQ44</f>
        <v>682.49064669700999</v>
      </c>
      <c r="AP42">
        <f>W_!AR44</f>
        <v>272.00351704565668</v>
      </c>
      <c r="AQ42">
        <f>W_!AS44</f>
        <v>1308.1690883187975</v>
      </c>
      <c r="AR42">
        <f>W_!AT44</f>
        <v>-7.5547358802893143</v>
      </c>
      <c r="AS42">
        <f>W_!AU44</f>
        <v>-24751.710482180843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9.87523357649237</v>
      </c>
      <c r="C43">
        <f>W_!E45</f>
        <v>48.153113254353919</v>
      </c>
      <c r="D43">
        <f>W_!F45</f>
        <v>14.458760222756581</v>
      </c>
      <c r="E43">
        <f>W_!G45</f>
        <v>35704.006836440058</v>
      </c>
      <c r="F43">
        <f>W_!H45</f>
        <v>-413.85645202518674</v>
      </c>
      <c r="G43">
        <f>W_!I45</f>
        <v>8331.3168374157485</v>
      </c>
      <c r="H43">
        <f>W_!J45</f>
        <v>-6022.6162159460036</v>
      </c>
      <c r="I43">
        <f>W_!K45</f>
        <v>438.13956125827809</v>
      </c>
      <c r="J43">
        <f>W_!L45</f>
        <v>-4840.4783592700642</v>
      </c>
      <c r="K43">
        <f>W_!M45</f>
        <v>8166.4724488936472</v>
      </c>
      <c r="L43">
        <f>W_!N45</f>
        <v>73.739318280339447</v>
      </c>
      <c r="M43">
        <f>W_!O45</f>
        <v>-137.15959517248035</v>
      </c>
      <c r="N43">
        <f>W_!P45</f>
        <v>223912.74448033026</v>
      </c>
      <c r="O43">
        <f>W_!Q45</f>
        <v>-439266.60269057238</v>
      </c>
      <c r="P43">
        <f>W_!R45</f>
        <v>246418.2664359714</v>
      </c>
      <c r="Q43">
        <f>W_!S45</f>
        <v>-483960.87205362599</v>
      </c>
      <c r="R43">
        <f>W_!T45</f>
        <v>-224224.76604482793</v>
      </c>
      <c r="S43">
        <f>W_!U45</f>
        <v>429975.7792388965</v>
      </c>
      <c r="T43">
        <f>W_!V45</f>
        <v>7819.2953991653303</v>
      </c>
      <c r="U43">
        <f>W_!W45</f>
        <v>547.41165004303411</v>
      </c>
      <c r="V43">
        <f>W_!X45</f>
        <v>-2422.6728578517227</v>
      </c>
      <c r="W43">
        <f>W_!Y45</f>
        <v>88048.477308433095</v>
      </c>
      <c r="X43">
        <f>W_!Z45</f>
        <v>37540.724772020934</v>
      </c>
      <c r="Y43">
        <f>W_!AA45</f>
        <v>30550.678295235408</v>
      </c>
      <c r="Z43">
        <f>W_!AB45</f>
        <v>61.976766313377517</v>
      </c>
      <c r="AA43">
        <f>W_!AC45</f>
        <v>-115.27889335743217</v>
      </c>
      <c r="AB43">
        <f>W_!AD45</f>
        <v>79711.646731653644</v>
      </c>
      <c r="AC43">
        <f>W_!AE45</f>
        <v>115734.5609924076</v>
      </c>
      <c r="AD43">
        <f>W_!AF45</f>
        <v>-133050.91663992035</v>
      </c>
      <c r="AE43">
        <f>W_!AG45</f>
        <v>76528.786508942969</v>
      </c>
      <c r="AF43">
        <f>W_!AH45</f>
        <v>-107468.14658179722</v>
      </c>
      <c r="AG43">
        <f>W_!AI45</f>
        <v>-66122.193192358114</v>
      </c>
      <c r="AH43">
        <f>W_!AJ45</f>
        <v>14049.967984750352</v>
      </c>
      <c r="AI43">
        <f>W_!AK45</f>
        <v>85850.06783978673</v>
      </c>
      <c r="AJ43">
        <f>W_!AL45</f>
        <v>-77324.621293075674</v>
      </c>
      <c r="AK43">
        <f>W_!AM45</f>
        <v>-121553.45130065117</v>
      </c>
      <c r="AL43">
        <f>W_!AN45</f>
        <v>8247.2920731875893</v>
      </c>
      <c r="AM43">
        <f>W_!AO45</f>
        <v>8386.8399355979</v>
      </c>
      <c r="AN43">
        <f>W_!AP45</f>
        <v>9204.7230304004352</v>
      </c>
      <c r="AO43">
        <f>W_!AQ45</f>
        <v>2303.1684373198141</v>
      </c>
      <c r="AP43">
        <f>W_!AR45</f>
        <v>1308.1690883187975</v>
      </c>
      <c r="AQ43">
        <f>W_!AS45</f>
        <v>9932.6351961848995</v>
      </c>
      <c r="AR43">
        <f>W_!AT45</f>
        <v>-9.8378655827353043</v>
      </c>
      <c r="AS43">
        <f>W_!AU45</f>
        <v>-62407.027998028381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-2.2187594547658493</v>
      </c>
      <c r="C44">
        <f>W_!E46</f>
        <v>3.111861374786093</v>
      </c>
      <c r="D44">
        <f>W_!F46</f>
        <v>0.38112954347677375</v>
      </c>
      <c r="E44">
        <f>W_!G46</f>
        <v>6633.2863442273547</v>
      </c>
      <c r="F44">
        <f>W_!H46</f>
        <v>59.820016631148746</v>
      </c>
      <c r="G44">
        <f>W_!I46</f>
        <v>-730.66524285555738</v>
      </c>
      <c r="H44">
        <f>W_!J46</f>
        <v>230.22611925491779</v>
      </c>
      <c r="I44">
        <f>W_!K46</f>
        <v>411.79050973540575</v>
      </c>
      <c r="J44">
        <f>W_!L46</f>
        <v>-451.9585852100966</v>
      </c>
      <c r="K44">
        <f>W_!M46</f>
        <v>840.1572989865922</v>
      </c>
      <c r="L44">
        <f>W_!N46</f>
        <v>8.3822680996540946</v>
      </c>
      <c r="M44">
        <f>W_!O46</f>
        <v>-15.375378818130288</v>
      </c>
      <c r="N44">
        <f>W_!P46</f>
        <v>33349.867750099766</v>
      </c>
      <c r="O44">
        <f>W_!Q46</f>
        <v>-62627.53875639879</v>
      </c>
      <c r="P44">
        <f>W_!R46</f>
        <v>18746.846307810414</v>
      </c>
      <c r="Q44">
        <f>W_!S46</f>
        <v>-35727.812361329212</v>
      </c>
      <c r="R44">
        <f>W_!T46</f>
        <v>-11423.989442119118</v>
      </c>
      <c r="S44">
        <f>W_!U46</f>
        <v>20501.580684202436</v>
      </c>
      <c r="T44">
        <f>W_!V46</f>
        <v>-726.71367258026532</v>
      </c>
      <c r="U44">
        <f>W_!W46</f>
        <v>6.7095101907980164</v>
      </c>
      <c r="V44">
        <f>W_!X46</f>
        <v>45.727505130392593</v>
      </c>
      <c r="W44">
        <f>W_!Y46</f>
        <v>-8540.3170223573179</v>
      </c>
      <c r="X44">
        <f>W_!Z46</f>
        <v>-4610.7070163509225</v>
      </c>
      <c r="Y44">
        <f>W_!AA46</f>
        <v>-3942.0058338785616</v>
      </c>
      <c r="Z44">
        <f>W_!AB46</f>
        <v>-19.19612386898261</v>
      </c>
      <c r="AA44">
        <f>W_!AC46</f>
        <v>38.047463197975695</v>
      </c>
      <c r="AB44">
        <f>W_!AD46</f>
        <v>-17140.193890702063</v>
      </c>
      <c r="AC44">
        <f>W_!AE46</f>
        <v>-4431.6618286530456</v>
      </c>
      <c r="AD44">
        <f>W_!AF46</f>
        <v>-6124.3996756397037</v>
      </c>
      <c r="AE44">
        <f>W_!AG46</f>
        <v>-3309.74012883775</v>
      </c>
      <c r="AF44">
        <f>W_!AH46</f>
        <v>1282.3803250316573</v>
      </c>
      <c r="AG44">
        <f>W_!AI46</f>
        <v>3018.6771718082759</v>
      </c>
      <c r="AH44">
        <f>W_!AJ46</f>
        <v>-4726.2968968842524</v>
      </c>
      <c r="AI44">
        <f>W_!AK46</f>
        <v>2606.6155523358425</v>
      </c>
      <c r="AJ44">
        <f>W_!AL46</f>
        <v>4942.7721976742205</v>
      </c>
      <c r="AK44">
        <f>W_!AM46</f>
        <v>-7684.107036522576</v>
      </c>
      <c r="AL44">
        <f>W_!AN46</f>
        <v>-507.14126638946294</v>
      </c>
      <c r="AM44">
        <f>W_!AO46</f>
        <v>-445.19413263608891</v>
      </c>
      <c r="AN44">
        <f>W_!AP46</f>
        <v>-497.89999951652396</v>
      </c>
      <c r="AO44">
        <f>W_!AQ46</f>
        <v>-105.56029717200991</v>
      </c>
      <c r="AP44">
        <f>W_!AR46</f>
        <v>-7.5547358802893143</v>
      </c>
      <c r="AQ44">
        <f>W_!AS46</f>
        <v>-9.8378655827353043</v>
      </c>
      <c r="AR44">
        <f>W_!AT46</f>
        <v>51.878583304509696</v>
      </c>
      <c r="AS44">
        <f>W_!AU46</f>
        <v>12885.054451659673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-2223.3116721864003</v>
      </c>
      <c r="C45">
        <f>W_!E47</f>
        <v>-137.35516009161282</v>
      </c>
      <c r="D45">
        <f>W_!F47</f>
        <v>-1210.1015173550627</v>
      </c>
      <c r="E45">
        <f>W_!G47</f>
        <v>17035025.751301154</v>
      </c>
      <c r="F45">
        <f>W_!H47</f>
        <v>129176.25268225228</v>
      </c>
      <c r="G45">
        <f>W_!I47</f>
        <v>-651052.97812878317</v>
      </c>
      <c r="H45">
        <f>W_!J47</f>
        <v>572823.38278419385</v>
      </c>
      <c r="I45">
        <f>W_!K47</f>
        <v>713600.56361493655</v>
      </c>
      <c r="J45">
        <f>W_!L47</f>
        <v>-692039.84345901432</v>
      </c>
      <c r="K45">
        <f>W_!M47</f>
        <v>1318316.0514540549</v>
      </c>
      <c r="L45">
        <f>W_!N47</f>
        <v>10265.842658218795</v>
      </c>
      <c r="M45">
        <f>W_!O47</f>
        <v>-19101.758641446158</v>
      </c>
      <c r="N45">
        <f>W_!P47</f>
        <v>55469947.335780933</v>
      </c>
      <c r="O45">
        <f>W_!Q47</f>
        <v>-105554370.33157408</v>
      </c>
      <c r="P45">
        <f>W_!R47</f>
        <v>35726089.164673604</v>
      </c>
      <c r="Q45">
        <f>W_!S47</f>
        <v>-67976128.86954619</v>
      </c>
      <c r="R45">
        <f>W_!T47</f>
        <v>-14619681.74264428</v>
      </c>
      <c r="S45">
        <f>W_!U47</f>
        <v>26996605.854624789</v>
      </c>
      <c r="T45">
        <f>W_!V47</f>
        <v>-620696.37719008815</v>
      </c>
      <c r="U45">
        <f>W_!W47</f>
        <v>-100012.92016813377</v>
      </c>
      <c r="V45">
        <f>W_!X47</f>
        <v>168465.44037656806</v>
      </c>
      <c r="W45">
        <f>W_!Y47</f>
        <v>-7262177.4462823989</v>
      </c>
      <c r="X45">
        <f>W_!Z47</f>
        <v>-6329335.5045558568</v>
      </c>
      <c r="Y45">
        <f>W_!AA47</f>
        <v>-5389866.1723909602</v>
      </c>
      <c r="Z45">
        <f>W_!AB47</f>
        <v>-7077.4398626182065</v>
      </c>
      <c r="AA45">
        <f>W_!AC47</f>
        <v>15707.226078783786</v>
      </c>
      <c r="AB45">
        <f>W_!AD47</f>
        <v>-22134107.767227888</v>
      </c>
      <c r="AC45">
        <f>W_!AE47</f>
        <v>-5106609.1913570073</v>
      </c>
      <c r="AD45">
        <f>W_!AF47</f>
        <v>-15802959.889316548</v>
      </c>
      <c r="AE45">
        <f>W_!AG47</f>
        <v>-16537276.046065195</v>
      </c>
      <c r="AF45">
        <f>W_!AH47</f>
        <v>10032379.659088504</v>
      </c>
      <c r="AG45">
        <f>W_!AI47</f>
        <v>6199327.811450813</v>
      </c>
      <c r="AH45">
        <f>W_!AJ47</f>
        <v>-5089017.5369072454</v>
      </c>
      <c r="AI45">
        <f>W_!AK47</f>
        <v>-4503332.7900406225</v>
      </c>
      <c r="AJ45">
        <f>W_!AL47</f>
        <v>2734375.6887930469</v>
      </c>
      <c r="AK45">
        <f>W_!AM47</f>
        <v>-7607222.893469614</v>
      </c>
      <c r="AL45">
        <f>W_!AN47</f>
        <v>-384592.63238761551</v>
      </c>
      <c r="AM45">
        <f>W_!AO47</f>
        <v>-198951.44352300905</v>
      </c>
      <c r="AN45">
        <f>W_!AP47</f>
        <v>-315407.42893886258</v>
      </c>
      <c r="AO45">
        <f>W_!AQ47</f>
        <v>291532.63458953355</v>
      </c>
      <c r="AP45">
        <f>W_!AR47</f>
        <v>-24751.710482180843</v>
      </c>
      <c r="AQ45">
        <f>W_!AS47</f>
        <v>-62407.027998028381</v>
      </c>
      <c r="AR45">
        <f>W_!AT47</f>
        <v>12885.054451659673</v>
      </c>
      <c r="AS45">
        <f>W_!AU47</f>
        <v>38017927.515814401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0.329224462</v>
      </c>
      <c r="AW48">
        <f>W_!AY50</f>
        <v>-1.7328052869999999</v>
      </c>
      <c r="AX48">
        <f>W_!AZ50</f>
        <v>0</v>
      </c>
      <c r="AY48">
        <f>W_!BA50</f>
        <v>0</v>
      </c>
      <c r="AZ48">
        <f>W_!BB50</f>
        <v>0</v>
      </c>
      <c r="BA48">
        <f>W_!BC50</f>
        <v>-0.55102819700000005</v>
      </c>
      <c r="BB48">
        <f>W_!BD50</f>
        <v>-1.5649310489999999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-1.7328052869999999</v>
      </c>
      <c r="AW49">
        <f>W_!AY51</f>
        <v>18.40257003</v>
      </c>
      <c r="AX49">
        <f>W_!AZ51</f>
        <v>0</v>
      </c>
      <c r="AY49">
        <f>W_!BA51</f>
        <v>0</v>
      </c>
      <c r="AZ49">
        <f>W_!BB51</f>
        <v>0</v>
      </c>
      <c r="BA49">
        <f>W_!BC51</f>
        <v>1.4203518509999999</v>
      </c>
      <c r="BB49">
        <f>W_!BD51</f>
        <v>7.6831489639999999</v>
      </c>
    </row>
    <row r="50" spans="1:54" x14ac:dyDescent="0.35">
      <c r="A50" t="str">
        <f>W_!B52</f>
        <v>NLY_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1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L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18.518263999999999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snmarried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2.9801900000000002E-3</v>
      </c>
      <c r="BA52">
        <f>W_!BC54</f>
        <v>0</v>
      </c>
      <c r="BB52">
        <f>W_!BD54</f>
        <v>0</v>
      </c>
    </row>
    <row r="53" spans="1:54" x14ac:dyDescent="0.35">
      <c r="A53" t="str">
        <f>W_!B55</f>
        <v>scity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-0.55102819700000005</v>
      </c>
      <c r="AW53">
        <f>W_!AY55</f>
        <v>1.4203518509999999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20.414431690000001</v>
      </c>
      <c r="BB53">
        <f>W_!BD55</f>
        <v>27.275879280000002</v>
      </c>
    </row>
    <row r="54" spans="1:54" x14ac:dyDescent="0.35">
      <c r="A54" t="str">
        <f>W_!B56</f>
        <v>sjobscity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-1.5649310489999999</v>
      </c>
      <c r="AW54">
        <f>W_!AY56</f>
        <v>7.6831489639999999</v>
      </c>
      <c r="AX54">
        <f>W_!AZ56</f>
        <v>0</v>
      </c>
      <c r="AY54">
        <f>W_!BA56</f>
        <v>0</v>
      </c>
      <c r="AZ54">
        <f>W_!BB56</f>
        <v>0</v>
      </c>
      <c r="BA54">
        <f>W_!BC56</f>
        <v>27.275879280000002</v>
      </c>
      <c r="BB54">
        <f>W_!BD56</f>
        <v>40.738662169999998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M44" workbookViewId="0">
      <selection activeCell="BC54" sqref="BC54"/>
    </sheetView>
  </sheetViews>
  <sheetFormatPr defaultRowHeight="14.5" x14ac:dyDescent="0.35"/>
  <cols>
    <col min="2" max="2" width="12.1796875" customWidth="1"/>
  </cols>
  <sheetData>
    <row r="1" spans="1:56" x14ac:dyDescent="0.35">
      <c r="D1">
        <f>MATCH(D3,W_psid!$B$1:$CT$1,0)</f>
        <v>33</v>
      </c>
      <c r="E1">
        <f>MATCH(E3,W_psid!$B$1:$CT$1,0)</f>
        <v>35</v>
      </c>
      <c r="F1">
        <f>MATCH(F3,W_psid!$B$1:$CT$1,0)</f>
        <v>34</v>
      </c>
      <c r="G1">
        <f>MATCH(G3,W_psid!$B$1:$CT$1,0)</f>
        <v>45</v>
      </c>
      <c r="H1">
        <f>MATCH(H3,W_psid!$B$1:$CT$1,0)</f>
        <v>6</v>
      </c>
      <c r="I1">
        <f>MATCH(I3,W_psid!$B$1:$CT$1,0)</f>
        <v>29</v>
      </c>
      <c r="J1">
        <f>MATCH(J3,W_psid!$B$1:$CT$1,0)</f>
        <v>13</v>
      </c>
      <c r="K1">
        <f>MATCH(K3,W_psid!$B$1:$CT$1,0)</f>
        <v>14</v>
      </c>
      <c r="L1">
        <f>MATCH(L3,W_psid!$B$1:$CT$1,0)</f>
        <v>81</v>
      </c>
      <c r="M1">
        <f>MATCH(M3,W_psid!$B$1:$CT$1,0)</f>
        <v>82</v>
      </c>
      <c r="N1">
        <f>MATCH(N3,W_psid!$B$1:$CT$1,0)</f>
        <v>83</v>
      </c>
      <c r="O1">
        <f>MATCH(O3,W_psid!$B$1:$CT$1,0)</f>
        <v>84</v>
      </c>
      <c r="P1">
        <f>MATCH(P3,W_psid!$B$1:$CT$1,0)</f>
        <v>87</v>
      </c>
      <c r="Q1">
        <f>MATCH(Q3,W_psid!$B$1:$CT$1,0)</f>
        <v>88</v>
      </c>
      <c r="R1">
        <f>MATCH(R3,W_psid!$B$1:$CT$1,0)</f>
        <v>79</v>
      </c>
      <c r="S1">
        <f>MATCH(S3,W_psid!$B$1:$CT$1,0)</f>
        <v>80</v>
      </c>
      <c r="T1">
        <f>MATCH(T3,W_psid!$B$1:$CT$1,0)</f>
        <v>89</v>
      </c>
      <c r="U1">
        <f>MATCH(U3,W_psid!$B$1:$CT$1,0)</f>
        <v>90</v>
      </c>
      <c r="V1">
        <f>MATCH(V3,W_psid!$B$1:$CT$1,0)</f>
        <v>24</v>
      </c>
      <c r="W1">
        <f>MATCH(W3,W_psid!$B$1:$CT$1,0)</f>
        <v>25</v>
      </c>
      <c r="X1">
        <f>MATCH(X3,W_psid!$B$1:$CT$1,0)</f>
        <v>26</v>
      </c>
      <c r="Y1">
        <f>MATCH(Y3,W_psid!$B$1:$CT$1,0)</f>
        <v>68</v>
      </c>
      <c r="Z1">
        <f>MATCH(Z3,W_psid!$B$1:$CT$1,0)</f>
        <v>63</v>
      </c>
      <c r="AA1">
        <f>MATCH(AA3,W_psid!$B$1:$CT$1,0)</f>
        <v>64</v>
      </c>
      <c r="AB1">
        <f>MATCH(AB3,W_psid!$B$1:$CT$1,0)</f>
        <v>93</v>
      </c>
      <c r="AC1">
        <f>MATCH(AC3,W_psid!$B$1:$CT$1,0)</f>
        <v>94</v>
      </c>
      <c r="AD1">
        <f>MATCH(AD3,W_psid!$B$1:$CT$1,0)</f>
        <v>38</v>
      </c>
      <c r="AE1">
        <f>MATCH(AE3,W_psid!$B$1:$CT$1,0)</f>
        <v>43</v>
      </c>
      <c r="AF1">
        <f>MATCH(AF3,W_psid!$B$1:$CT$1,0)</f>
        <v>44</v>
      </c>
      <c r="AG1">
        <f>MATCH(AG3,W_psid!$B$1:$CT$1,0)</f>
        <v>46</v>
      </c>
      <c r="AH1">
        <f>MATCH(AH3,W_psid!$B$1:$CT$1,0)</f>
        <v>49</v>
      </c>
      <c r="AI1">
        <f>MATCH(AI3,W_psid!$B$1:$CT$1,0)</f>
        <v>50</v>
      </c>
      <c r="AJ1">
        <f>MATCH(AJ3,W_psid!$B$1:$CT$1,0)</f>
        <v>51</v>
      </c>
      <c r="AK1">
        <f>MATCH(AK3,W_psid!$B$1:$CT$1,0)</f>
        <v>52</v>
      </c>
      <c r="AL1">
        <f>MATCH(AL3,W_psid!$B$1:$CT$1,0)</f>
        <v>53</v>
      </c>
      <c r="AM1">
        <f>MATCH(AM3,W_psid!$B$1:$CT$1,0)</f>
        <v>54</v>
      </c>
      <c r="AN1">
        <f>MATCH(AN3,W_psid!$B$1:$CT$1,0)</f>
        <v>55</v>
      </c>
      <c r="AO1">
        <f>MATCH(AO3,W_psid!$B$1:$CT$1,0)</f>
        <v>56</v>
      </c>
      <c r="AP1">
        <f>MATCH(AP3,W_psid!$B$1:$CT$1,0)</f>
        <v>58</v>
      </c>
      <c r="AQ1">
        <f>MATCH(AQ3,W_psid!$B$1:$CT$1,0)</f>
        <v>59</v>
      </c>
      <c r="AR1">
        <f>MATCH(AR3,W_psid!$B$1:$CT$1,0)</f>
        <v>60</v>
      </c>
      <c r="AS1">
        <f>MATCH(AS3,W_psid!$B$1:$CT$1,0)</f>
        <v>78</v>
      </c>
      <c r="AT1">
        <f>MATCH(AT3,W_psid!$B$1:$CT$1,0)</f>
        <v>76</v>
      </c>
      <c r="AU1">
        <f>MATCH(AU3,W_psid!$B$1:$CT$1,0)</f>
        <v>39</v>
      </c>
      <c r="AV1">
        <f>MATCH(AV3,W_psid!$B$1:$CT$1,0)</f>
        <v>17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7</v>
      </c>
      <c r="BA1">
        <f>MATCH(BA3,W_other!$B$1:$CT$1,0)</f>
        <v>6</v>
      </c>
      <c r="BB1">
        <f>MATCH(BB3,W_other!$B$1:$CT$1,0)</f>
        <v>8</v>
      </c>
      <c r="BC1">
        <f>MATCH(BC3,W_other!$B$1:$CT$1,0)</f>
        <v>1</v>
      </c>
      <c r="BD1">
        <f>MATCH(BD3,W_other!$B$1:$CT$1,0)</f>
        <v>2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NLY_</v>
      </c>
      <c r="BA2" t="str">
        <f>MOMS!$A$51</f>
        <v>L</v>
      </c>
      <c r="BB2" t="str">
        <f>MOMS!$A$52</f>
        <v>snmarried</v>
      </c>
      <c r="BC2" t="str">
        <f>MOMS!$A$53</f>
        <v>scity</v>
      </c>
      <c r="BD2" t="str">
        <f>MOMS!$A$54</f>
        <v>sjobscity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NLY_</v>
      </c>
      <c r="BA3" t="str">
        <f>VLOOKUP(BA2,MOMS!$A:$B,2,0)</f>
        <v>L</v>
      </c>
      <c r="BB3" t="str">
        <f>VLOOKUP(BB2,MOMS!$A:$B,2,0)</f>
        <v>snmarried</v>
      </c>
      <c r="BC3" t="str">
        <f>VLOOKUP(BC2,MOMS!$A:$B,2,0)</f>
        <v>scity</v>
      </c>
      <c r="BD3" t="str">
        <f>VLOOKUP(BD2,MOMS!$A:$B,2,0)</f>
        <v>sjobscity</v>
      </c>
    </row>
    <row r="4" spans="1:56" x14ac:dyDescent="0.35">
      <c r="A4">
        <f>MATCH(C4,W_psid!$A$2:$A$98,0)</f>
        <v>33</v>
      </c>
      <c r="B4" t="str">
        <f>MOMS!$A$2</f>
        <v>scity_dif</v>
      </c>
      <c r="C4" t="str">
        <f>MOMS!$B$2</f>
        <v>scity_dif_ec</v>
      </c>
      <c r="D4" cm="1">
        <f t="array" ref="D4">INDEX(W_psid!$B$2:$CT$98,W_!$A4,W_!D$1)</f>
        <v>39.962917044079433</v>
      </c>
      <c r="E4" cm="1">
        <f t="array" ref="E4">INDEX(W_psid!$B$2:$CT$98,W_!$A4,W_!E$1)</f>
        <v>-1.8687034911336813</v>
      </c>
      <c r="F4" cm="1">
        <f t="array" ref="F4">INDEX(W_psid!$B$2:$CT$98,W_!$A4,W_!F$1)</f>
        <v>1.4181922826670053</v>
      </c>
      <c r="G4" cm="1">
        <f t="array" ref="G4">INDEX(W_psid!$B$2:$CT$98,W_!$A4,W_!G$1)</f>
        <v>-9095.4947583045268</v>
      </c>
      <c r="H4" cm="1">
        <f t="array" ref="H4">INDEX(W_psid!$B$2:$CT$98,W_!$A4,W_!H$1)</f>
        <v>-29.356691717223793</v>
      </c>
      <c r="I4" cm="1">
        <f t="array" ref="I4">INDEX(W_psid!$B$2:$CT$98,W_!$A4,W_!I$1)</f>
        <v>480.97289553711698</v>
      </c>
      <c r="J4" cm="1">
        <f t="array" ref="J4">INDEX(W_psid!$B$2:$CT$98,W_!$A4,W_!J$1)</f>
        <v>31.154846301930924</v>
      </c>
      <c r="K4" cm="1">
        <f t="array" ref="K4">INDEX(W_psid!$B$2:$CT$98,W_!$A4,W_!K$1)</f>
        <v>-655.93891960262192</v>
      </c>
      <c r="L4" cm="1">
        <f t="array" ref="L4">INDEX(W_psid!$B$2:$CT$98,W_!$A4,W_!L$1)</f>
        <v>790.38606145266067</v>
      </c>
      <c r="M4" cm="1">
        <f t="array" ref="M4">INDEX(W_psid!$B$2:$CT$98,W_!$A4,W_!M$1)</f>
        <v>-1443.2411813270189</v>
      </c>
      <c r="N4" cm="1">
        <f t="array" ref="N4">INDEX(W_psid!$B$2:$CT$98,W_!$A4,W_!N$1)</f>
        <v>-9.0041772817190306</v>
      </c>
      <c r="O4" cm="1">
        <f t="array" ref="O4">INDEX(W_psid!$B$2:$CT$98,W_!$A4,W_!O$1)</f>
        <v>16.814181172382696</v>
      </c>
      <c r="P4" cm="1">
        <f t="array" ref="P4">INDEX(W_psid!$B$2:$CT$98,W_!$A4,W_!P$1)</f>
        <v>-36650.086358823537</v>
      </c>
      <c r="Q4" cm="1">
        <f t="array" ref="Q4">INDEX(W_psid!$B$2:$CT$98,W_!$A4,W_!Q$1)</f>
        <v>70652.328961223146</v>
      </c>
      <c r="R4" cm="1">
        <f t="array" ref="R4">INDEX(W_psid!$B$2:$CT$98,W_!$A4,W_!R$1)</f>
        <v>-18833.684157054278</v>
      </c>
      <c r="S4" cm="1">
        <f t="array" ref="S4">INDEX(W_psid!$B$2:$CT$98,W_!$A4,W_!S$1)</f>
        <v>36420.065257968694</v>
      </c>
      <c r="T4" cm="1">
        <f t="array" ref="T4">INDEX(W_psid!$B$2:$CT$98,W_!$A4,W_!T$1)</f>
        <v>-378.06751679618009</v>
      </c>
      <c r="U4" cm="1">
        <f t="array" ref="U4">INDEX(W_psid!$B$2:$CT$98,W_!$A4,W_!U$1)</f>
        <v>644.4707388113427</v>
      </c>
      <c r="V4" cm="1">
        <f t="array" ref="V4">INDEX(W_psid!$B$2:$CT$98,W_!$A4,W_!V$1)</f>
        <v>463.26332141133895</v>
      </c>
      <c r="W4" cm="1">
        <f t="array" ref="W4">INDEX(W_psid!$B$2:$CT$98,W_!$A4,W_!W$1)</f>
        <v>19.740605802859712</v>
      </c>
      <c r="X4" cm="1">
        <f t="array" ref="X4">INDEX(W_psid!$B$2:$CT$98,W_!$A4,W_!X$1)</f>
        <v>-300.01379183779494</v>
      </c>
      <c r="Y4" cm="1">
        <f t="array" ref="Y4">INDEX(W_psid!$B$2:$CT$98,W_!$A4,W_!Y$1)</f>
        <v>-1777.3941730442698</v>
      </c>
      <c r="Z4" cm="1">
        <f t="array" ref="Z4">INDEX(W_psid!$B$2:$CT$98,W_!$A4,W_!Z$1)</f>
        <v>2027.0477571537679</v>
      </c>
      <c r="AA4" cm="1">
        <f t="array" ref="AA4">INDEX(W_psid!$B$2:$CT$98,W_!$A4,W_!AA$1)</f>
        <v>2150.9376869713715</v>
      </c>
      <c r="AB4" cm="1">
        <f t="array" ref="AB4">INDEX(W_psid!$B$2:$CT$98,W_!$A4,W_!AB$1)</f>
        <v>-7.4173580974942288</v>
      </c>
      <c r="AC4" cm="1">
        <f t="array" ref="AC4">INDEX(W_psid!$B$2:$CT$98,W_!$A4,W_!AC$1)</f>
        <v>14.799784979045592</v>
      </c>
      <c r="AD4" cm="1">
        <f t="array" ref="AD4">INDEX(W_psid!$B$2:$CT$98,W_!$A4,W_!AD$1)</f>
        <v>1928.7877510179212</v>
      </c>
      <c r="AE4" cm="1">
        <f t="array" ref="AE4">INDEX(W_psid!$B$2:$CT$98,W_!$A4,W_!AE$1)</f>
        <v>4711.4686138841853</v>
      </c>
      <c r="AF4" cm="1">
        <f t="array" ref="AF4">INDEX(W_psid!$B$2:$CT$98,W_!$A4,W_!AF$1)</f>
        <v>25.277873639157217</v>
      </c>
      <c r="AG4" cm="1">
        <f t="array" ref="AG4">INDEX(W_psid!$B$2:$CT$98,W_!$A4,W_!AG$1)</f>
        <v>-3952.4281734109659</v>
      </c>
      <c r="AH4" cm="1">
        <f t="array" ref="AH4">INDEX(W_psid!$B$2:$CT$98,W_!$A4,W_!AH$1)</f>
        <v>-5335.9502463348281</v>
      </c>
      <c r="AI4" cm="1">
        <f t="array" ref="AI4">INDEX(W_psid!$B$2:$CT$98,W_!$A4,W_!AI$1)</f>
        <v>3746.9231125964038</v>
      </c>
      <c r="AJ4" cm="1">
        <f t="array" ref="AJ4">INDEX(W_psid!$B$2:$CT$98,W_!$A4,W_!AJ$1)</f>
        <v>11874.779117757989</v>
      </c>
      <c r="AK4" cm="1">
        <f t="array" ref="AK4">INDEX(W_psid!$B$2:$CT$98,W_!$A4,W_!AK$1)</f>
        <v>9908.6097454225237</v>
      </c>
      <c r="AL4" cm="1">
        <f t="array" ref="AL4">INDEX(W_psid!$B$2:$CT$98,W_!$A4,W_!AL$1)</f>
        <v>-2182.4531843772215</v>
      </c>
      <c r="AM4" cm="1">
        <f t="array" ref="AM4">INDEX(W_psid!$B$2:$CT$98,W_!$A4,W_!AM$1)</f>
        <v>-14949.283662891206</v>
      </c>
      <c r="AN4" cm="1">
        <f t="array" ref="AN4">INDEX(W_psid!$B$2:$CT$98,W_!$A4,W_!AN$1)</f>
        <v>181.54812905937487</v>
      </c>
      <c r="AO4" cm="1">
        <f t="array" ref="AO4">INDEX(W_psid!$B$2:$CT$98,W_!$A4,W_!AO$1)</f>
        <v>176.52795811402845</v>
      </c>
      <c r="AP4" cm="1">
        <f t="array" ref="AP4">INDEX(W_psid!$B$2:$CT$98,W_!$A4,W_!AP$1)</f>
        <v>164.45419656856191</v>
      </c>
      <c r="AQ4" cm="1">
        <f t="array" ref="AQ4">INDEX(W_psid!$B$2:$CT$98,W_!$A4,W_!AQ$1)</f>
        <v>44.796700413615746</v>
      </c>
      <c r="AR4" cm="1">
        <f t="array" ref="AR4">INDEX(W_psid!$B$2:$CT$98,W_!$A4,W_!AR$1)</f>
        <v>11.561661275074238</v>
      </c>
      <c r="AS4" cm="1">
        <f t="array" ref="AS4">INDEX(W_psid!$B$2:$CT$98,W_!$A4,W_!AS$1)</f>
        <v>9.87523357649237</v>
      </c>
      <c r="AT4" cm="1">
        <f t="array" ref="AT4">INDEX(W_psid!$B$2:$CT$98,W_!$A4,W_!AT$1)</f>
        <v>-2.2187594547658493</v>
      </c>
      <c r="AU4" cm="1">
        <f t="array" ref="AU4">INDEX(W_psid!$B$2:$CT$98,W_!$A4,W_!AU$1)</f>
        <v>-2223.3116721864003</v>
      </c>
      <c r="AV4" cm="1">
        <f t="array" ref="AV4">INDEX(W_psid!$B$2:$CT$98,W_!$A4,W_!AV$1)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35</v>
      </c>
      <c r="B5" t="str">
        <f>MOMS!$A$3</f>
        <v>wlfp_dif</v>
      </c>
      <c r="C5" t="str">
        <f>MOMS!$B$3</f>
        <v>wlfp_dif</v>
      </c>
      <c r="D5" cm="1">
        <f t="array" ref="D5">INDEX(W_psid!$B$2:$CT$98,W_!$A5,W_!D$1)</f>
        <v>-1.8687034911336813</v>
      </c>
      <c r="E5" cm="1">
        <f t="array" ref="E5">INDEX(W_psid!$B$2:$CT$98,W_!$A5,W_!E$1)</f>
        <v>7.5435967811023135</v>
      </c>
      <c r="F5" cm="1">
        <f t="array" ref="F5">INDEX(W_psid!$B$2:$CT$98,W_!$A5,W_!F$1)</f>
        <v>-0.21197506749415232</v>
      </c>
      <c r="G5" cm="1">
        <f t="array" ref="G5">INDEX(W_psid!$B$2:$CT$98,W_!$A5,W_!G$1)</f>
        <v>11375.867954783036</v>
      </c>
      <c r="H5" cm="1">
        <f t="array" ref="H5">INDEX(W_psid!$B$2:$CT$98,W_!$A5,W_!H$1)</f>
        <v>35.889166023565373</v>
      </c>
      <c r="I5" cm="1">
        <f t="array" ref="I5">INDEX(W_psid!$B$2:$CT$98,W_!$A5,W_!I$1)</f>
        <v>-342.1517250027029</v>
      </c>
      <c r="J5" cm="1">
        <f t="array" ref="J5">INDEX(W_psid!$B$2:$CT$98,W_!$A5,W_!J$1)</f>
        <v>85.70589312815639</v>
      </c>
      <c r="K5" cm="1">
        <f t="array" ref="K5">INDEX(W_psid!$B$2:$CT$98,W_!$A5,W_!K$1)</f>
        <v>69.36365590287194</v>
      </c>
      <c r="L5" cm="1">
        <f t="array" ref="L5">INDEX(W_psid!$B$2:$CT$98,W_!$A5,W_!L$1)</f>
        <v>-243.13199942273454</v>
      </c>
      <c r="M5" cm="1">
        <f t="array" ref="M5">INDEX(W_psid!$B$2:$CT$98,W_!$A5,W_!M$1)</f>
        <v>433.51726349103706</v>
      </c>
      <c r="N5" cm="1">
        <f t="array" ref="N5">INDEX(W_psid!$B$2:$CT$98,W_!$A5,W_!N$1)</f>
        <v>6.617455448273228</v>
      </c>
      <c r="O5" cm="1">
        <f t="array" ref="O5">INDEX(W_psid!$B$2:$CT$98,W_!$A5,W_!O$1)</f>
        <v>-12.446685385426067</v>
      </c>
      <c r="P5" cm="1">
        <f t="array" ref="P5">INDEX(W_psid!$B$2:$CT$98,W_!$A5,W_!P$1)</f>
        <v>34068.836575623347</v>
      </c>
      <c r="Q5" cm="1">
        <f t="array" ref="Q5">INDEX(W_psid!$B$2:$CT$98,W_!$A5,W_!Q$1)</f>
        <v>-64895.996793668884</v>
      </c>
      <c r="R5" cm="1">
        <f t="array" ref="R5">INDEX(W_psid!$B$2:$CT$98,W_!$A5,W_!R$1)</f>
        <v>27270.711755696771</v>
      </c>
      <c r="S5" cm="1">
        <f t="array" ref="S5">INDEX(W_psid!$B$2:$CT$98,W_!$A5,W_!S$1)</f>
        <v>-51158.701102300489</v>
      </c>
      <c r="T5" cm="1">
        <f t="array" ref="T5">INDEX(W_psid!$B$2:$CT$98,W_!$A5,W_!T$1)</f>
        <v>-13638.766975790712</v>
      </c>
      <c r="U5" cm="1">
        <f t="array" ref="U5">INDEX(W_psid!$B$2:$CT$98,W_!$A5,W_!U$1)</f>
        <v>25676.138172743689</v>
      </c>
      <c r="V5" cm="1">
        <f t="array" ref="V5">INDEX(W_psid!$B$2:$CT$98,W_!$A5,W_!V$1)</f>
        <v>-339.64347459832192</v>
      </c>
      <c r="W5" cm="1">
        <f t="array" ref="W5">INDEX(W_psid!$B$2:$CT$98,W_!$A5,W_!W$1)</f>
        <v>-6.5042847827965504</v>
      </c>
      <c r="X5" cm="1">
        <f t="array" ref="X5">INDEX(W_psid!$B$2:$CT$98,W_!$A5,W_!X$1)</f>
        <v>35.298296568411338</v>
      </c>
      <c r="Y5" cm="1">
        <f t="array" ref="Y5">INDEX(W_psid!$B$2:$CT$98,W_!$A5,W_!Y$1)</f>
        <v>-1869.6737423308532</v>
      </c>
      <c r="Z5" cm="1">
        <f t="array" ref="Z5">INDEX(W_psid!$B$2:$CT$98,W_!$A5,W_!Z$1)</f>
        <v>-1741.1841934647166</v>
      </c>
      <c r="AA5" cm="1">
        <f t="array" ref="AA5">INDEX(W_psid!$B$2:$CT$98,W_!$A5,W_!AA$1)</f>
        <v>-1599.9900490317048</v>
      </c>
      <c r="AB5" cm="1">
        <f t="array" ref="AB5">INDEX(W_psid!$B$2:$CT$98,W_!$A5,W_!AB$1)</f>
        <v>5.5414655634791066</v>
      </c>
      <c r="AC5" cm="1">
        <f t="array" ref="AC5">INDEX(W_psid!$B$2:$CT$98,W_!$A5,W_!AC$1)</f>
        <v>-10.124798632848437</v>
      </c>
      <c r="AD5" cm="1">
        <f t="array" ref="AD5">INDEX(W_psid!$B$2:$CT$98,W_!$A5,W_!AD$1)</f>
        <v>-1798.938003482682</v>
      </c>
      <c r="AE5" cm="1">
        <f t="array" ref="AE5">INDEX(W_psid!$B$2:$CT$98,W_!$A5,W_!AE$1)</f>
        <v>520.33995515852234</v>
      </c>
      <c r="AF5" cm="1">
        <f t="array" ref="AF5">INDEX(W_psid!$B$2:$CT$98,W_!$A5,W_!AF$1)</f>
        <v>-191.11442348717412</v>
      </c>
      <c r="AG5" cm="1">
        <f t="array" ref="AG5">INDEX(W_psid!$B$2:$CT$98,W_!$A5,W_!AG$1)</f>
        <v>-6034.6050323069367</v>
      </c>
      <c r="AH5" cm="1">
        <f t="array" ref="AH5">INDEX(W_psid!$B$2:$CT$98,W_!$A5,W_!AH$1)</f>
        <v>-4867.9693553784964</v>
      </c>
      <c r="AI5" cm="1">
        <f t="array" ref="AI5">INDEX(W_psid!$B$2:$CT$98,W_!$A5,W_!AI$1)</f>
        <v>419.10499222901285</v>
      </c>
      <c r="AJ5" cm="1">
        <f t="array" ref="AJ5">INDEX(W_psid!$B$2:$CT$98,W_!$A5,W_!AJ$1)</f>
        <v>-299.65023752661841</v>
      </c>
      <c r="AK5" cm="1">
        <f t="array" ref="AK5">INDEX(W_psid!$B$2:$CT$98,W_!$A5,W_!AK$1)</f>
        <v>5172.2442451220186</v>
      </c>
      <c r="AL5" cm="1">
        <f t="array" ref="AL5">INDEX(W_psid!$B$2:$CT$98,W_!$A5,W_!AL$1)</f>
        <v>66.086462064210551</v>
      </c>
      <c r="AM5" cm="1">
        <f t="array" ref="AM5">INDEX(W_psid!$B$2:$CT$98,W_!$A5,W_!AM$1)</f>
        <v>-6507.5701911523247</v>
      </c>
      <c r="AN5" cm="1">
        <f t="array" ref="AN5">INDEX(W_psid!$B$2:$CT$98,W_!$A5,W_!AN$1)</f>
        <v>-281.72582145848622</v>
      </c>
      <c r="AO5" cm="1">
        <f t="array" ref="AO5">INDEX(W_psid!$B$2:$CT$98,W_!$A5,W_!AO$1)</f>
        <v>-248.8201025695397</v>
      </c>
      <c r="AP5" cm="1">
        <f t="array" ref="AP5">INDEX(W_psid!$B$2:$CT$98,W_!$A5,W_!AP$1)</f>
        <v>-265.97971533428949</v>
      </c>
      <c r="AQ5" cm="1">
        <f t="array" ref="AQ5">INDEX(W_psid!$B$2:$CT$98,W_!$A5,W_!AQ$1)</f>
        <v>-95.574442243479922</v>
      </c>
      <c r="AR5" cm="1">
        <f t="array" ref="AR5">INDEX(W_psid!$B$2:$CT$98,W_!$A5,W_!AR$1)</f>
        <v>-3.9496188747421312</v>
      </c>
      <c r="AS5" cm="1">
        <f t="array" ref="AS5">INDEX(W_psid!$B$2:$CT$98,W_!$A5,W_!AS$1)</f>
        <v>48.153113254353919</v>
      </c>
      <c r="AT5" cm="1">
        <f t="array" ref="AT5">INDEX(W_psid!$B$2:$CT$98,W_!$A5,W_!AT$1)</f>
        <v>3.111861374786093</v>
      </c>
      <c r="AU5" cm="1">
        <f t="array" ref="AU5">INDEX(W_psid!$B$2:$CT$98,W_!$A5,W_!AU$1)</f>
        <v>-137.35516009161282</v>
      </c>
      <c r="AV5" cm="1">
        <f t="array" ref="AV5">INDEX(W_psid!$B$2:$CT$98,W_!$A5,W_!AV$1)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34</v>
      </c>
      <c r="B6" t="str">
        <f>MOMS!$A$4</f>
        <v>hlfp</v>
      </c>
      <c r="C6" t="str">
        <f>MOMS!$B$4</f>
        <v>hlfp</v>
      </c>
      <c r="D6" cm="1">
        <f t="array" ref="D6">INDEX(W_psid!$B$2:$CT$98,W_!$A6,W_!D$1)</f>
        <v>1.4181922826670053</v>
      </c>
      <c r="E6" cm="1">
        <f t="array" ref="E6">INDEX(W_psid!$B$2:$CT$98,W_!$A6,W_!E$1)</f>
        <v>-0.21197506749415232</v>
      </c>
      <c r="F6" cm="1">
        <f t="array" ref="F6">INDEX(W_psid!$B$2:$CT$98,W_!$A6,W_!F$1)</f>
        <v>0.84028950060396224</v>
      </c>
      <c r="G6" cm="1">
        <f t="array" ref="G6">INDEX(W_psid!$B$2:$CT$98,W_!$A6,W_!G$1)</f>
        <v>-2097.0521344837975</v>
      </c>
      <c r="H6" cm="1">
        <f t="array" ref="H6">INDEX(W_psid!$B$2:$CT$98,W_!$A6,W_!H$1)</f>
        <v>-20.504668813284233</v>
      </c>
      <c r="I6" cm="1">
        <f t="array" ref="I6">INDEX(W_psid!$B$2:$CT$98,W_!$A6,W_!I$1)</f>
        <v>77.977318786433727</v>
      </c>
      <c r="J6" cm="1">
        <f t="array" ref="J6">INDEX(W_psid!$B$2:$CT$98,W_!$A6,W_!J$1)</f>
        <v>-28.042998547207187</v>
      </c>
      <c r="K6" cm="1">
        <f t="array" ref="K6">INDEX(W_psid!$B$2:$CT$98,W_!$A6,W_!K$1)</f>
        <v>-49.603445058263539</v>
      </c>
      <c r="L6" cm="1">
        <f t="array" ref="L6">INDEX(W_psid!$B$2:$CT$98,W_!$A6,W_!L$1)</f>
        <v>128.8208555925271</v>
      </c>
      <c r="M6" cm="1">
        <f t="array" ref="M6">INDEX(W_psid!$B$2:$CT$98,W_!$A6,W_!M$1)</f>
        <v>-231.90459337511027</v>
      </c>
      <c r="N6" cm="1">
        <f t="array" ref="N6">INDEX(W_psid!$B$2:$CT$98,W_!$A6,W_!N$1)</f>
        <v>-0.36701298467408655</v>
      </c>
      <c r="O6" cm="1">
        <f t="array" ref="O6">INDEX(W_psid!$B$2:$CT$98,W_!$A6,W_!O$1)</f>
        <v>0.66521032322696383</v>
      </c>
      <c r="P6" cm="1">
        <f t="array" ref="P6">INDEX(W_psid!$B$2:$CT$98,W_!$A6,W_!P$1)</f>
        <v>-5357.3337153964058</v>
      </c>
      <c r="Q6" cm="1">
        <f t="array" ref="Q6">INDEX(W_psid!$B$2:$CT$98,W_!$A6,W_!Q$1)</f>
        <v>10109.238174247841</v>
      </c>
      <c r="R6" cm="1">
        <f t="array" ref="R6">INDEX(W_psid!$B$2:$CT$98,W_!$A6,W_!R$1)</f>
        <v>-3982.2914259391005</v>
      </c>
      <c r="S6" cm="1">
        <f t="array" ref="S6">INDEX(W_psid!$B$2:$CT$98,W_!$A6,W_!S$1)</f>
        <v>7325.671788898142</v>
      </c>
      <c r="T6" cm="1">
        <f t="array" ref="T6">INDEX(W_psid!$B$2:$CT$98,W_!$A6,W_!T$1)</f>
        <v>1279.2398676582864</v>
      </c>
      <c r="U6" cm="1">
        <f t="array" ref="U6">INDEX(W_psid!$B$2:$CT$98,W_!$A6,W_!U$1)</f>
        <v>-2423.1653492862083</v>
      </c>
      <c r="V6" cm="1">
        <f t="array" ref="V6">INDEX(W_psid!$B$2:$CT$98,W_!$A6,W_!V$1)</f>
        <v>78.709775390316793</v>
      </c>
      <c r="W6" cm="1">
        <f t="array" ref="W6">INDEX(W_psid!$B$2:$CT$98,W_!$A6,W_!W$1)</f>
        <v>4.7222994690668383</v>
      </c>
      <c r="X6" cm="1">
        <f t="array" ref="X6">INDEX(W_psid!$B$2:$CT$98,W_!$A6,W_!X$1)</f>
        <v>-44.247433329123389</v>
      </c>
      <c r="Y6" cm="1">
        <f t="array" ref="Y6">INDEX(W_psid!$B$2:$CT$98,W_!$A6,W_!Y$1)</f>
        <v>215.19471222023421</v>
      </c>
      <c r="Z6" cm="1">
        <f t="array" ref="Z6">INDEX(W_psid!$B$2:$CT$98,W_!$A6,W_!Z$1)</f>
        <v>538.59130962073732</v>
      </c>
      <c r="AA6" cm="1">
        <f t="array" ref="AA6">INDEX(W_psid!$B$2:$CT$98,W_!$A6,W_!AA$1)</f>
        <v>499.30765531805457</v>
      </c>
      <c r="AB6" cm="1">
        <f t="array" ref="AB6">INDEX(W_psid!$B$2:$CT$98,W_!$A6,W_!AB$1)</f>
        <v>-1.4847306494819272</v>
      </c>
      <c r="AC6" cm="1">
        <f t="array" ref="AC6">INDEX(W_psid!$B$2:$CT$98,W_!$A6,W_!AC$1)</f>
        <v>2.7709581918154687</v>
      </c>
      <c r="AD6" cm="1">
        <f t="array" ref="AD6">INDEX(W_psid!$B$2:$CT$98,W_!$A6,W_!AD$1)</f>
        <v>1231.0677440749189</v>
      </c>
      <c r="AE6" cm="1">
        <f t="array" ref="AE6">INDEX(W_psid!$B$2:$CT$98,W_!$A6,W_!AE$1)</f>
        <v>1216.9659624892772</v>
      </c>
      <c r="AF6" cm="1">
        <f t="array" ref="AF6">INDEX(W_psid!$B$2:$CT$98,W_!$A6,W_!AF$1)</f>
        <v>-106.64783356862168</v>
      </c>
      <c r="AG6" cm="1">
        <f t="array" ref="AG6">INDEX(W_psid!$B$2:$CT$98,W_!$A6,W_!AG$1)</f>
        <v>3371.9403599750717</v>
      </c>
      <c r="AH6" cm="1">
        <f t="array" ref="AH6">INDEX(W_psid!$B$2:$CT$98,W_!$A6,W_!AH$1)</f>
        <v>-237.52548252754491</v>
      </c>
      <c r="AI6" cm="1">
        <f t="array" ref="AI6">INDEX(W_psid!$B$2:$CT$98,W_!$A6,W_!AI$1)</f>
        <v>209.05689169504407</v>
      </c>
      <c r="AJ6" cm="1">
        <f t="array" ref="AJ6">INDEX(W_psid!$B$2:$CT$98,W_!$A6,W_!AJ$1)</f>
        <v>896.39802961737735</v>
      </c>
      <c r="AK6" cm="1">
        <f t="array" ref="AK6">INDEX(W_psid!$B$2:$CT$98,W_!$A6,W_!AK$1)</f>
        <v>-123.2003606100959</v>
      </c>
      <c r="AL6" cm="1">
        <f t="array" ref="AL6">INDEX(W_psid!$B$2:$CT$98,W_!$A6,W_!AL$1)</f>
        <v>503.58396206787461</v>
      </c>
      <c r="AM6" cm="1">
        <f t="array" ref="AM6">INDEX(W_psid!$B$2:$CT$98,W_!$A6,W_!AM$1)</f>
        <v>-1736.2012577186892</v>
      </c>
      <c r="AN6" cm="1">
        <f t="array" ref="AN6">INDEX(W_psid!$B$2:$CT$98,W_!$A6,W_!AN$1)</f>
        <v>45.699483372091628</v>
      </c>
      <c r="AO6" cm="1">
        <f t="array" ref="AO6">INDEX(W_psid!$B$2:$CT$98,W_!$A6,W_!AO$1)</f>
        <v>39.600706855522525</v>
      </c>
      <c r="AP6" cm="1">
        <f t="array" ref="AP6">INDEX(W_psid!$B$2:$CT$98,W_!$A6,W_!AP$1)</f>
        <v>44.476718143152752</v>
      </c>
      <c r="AQ6" cm="1">
        <f t="array" ref="AQ6">INDEX(W_psid!$B$2:$CT$98,W_!$A6,W_!AQ$1)</f>
        <v>19.591424169768352</v>
      </c>
      <c r="AR6" cm="1">
        <f t="array" ref="AR6">INDEX(W_psid!$B$2:$CT$98,W_!$A6,W_!AR$1)</f>
        <v>3.7223135278151593</v>
      </c>
      <c r="AS6" cm="1">
        <f t="array" ref="AS6">INDEX(W_psid!$B$2:$CT$98,W_!$A6,W_!AS$1)</f>
        <v>14.458760222756581</v>
      </c>
      <c r="AT6" cm="1">
        <f t="array" ref="AT6">INDEX(W_psid!$B$2:$CT$98,W_!$A6,W_!AT$1)</f>
        <v>0.38112954347677375</v>
      </c>
      <c r="AU6" cm="1">
        <f t="array" ref="AU6">INDEX(W_psid!$B$2:$CT$98,W_!$A6,W_!AU$1)</f>
        <v>-1210.1015173550627</v>
      </c>
      <c r="AV6" cm="1">
        <f t="array" ref="AV6">INDEX(W_psid!$B$2:$CT$98,W_!$A6,W_!AV$1)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45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</f>
        <v>-9095.4947583045268</v>
      </c>
      <c r="E7" cm="1">
        <f t="array" ref="E7">INDEX(W_psid!$B$2:$CT$98,W_!$A7,W_!E$1)</f>
        <v>11375.867954783036</v>
      </c>
      <c r="F7" cm="1">
        <f t="array" ref="F7">INDEX(W_psid!$B$2:$CT$98,W_!$A7,W_!F$1)</f>
        <v>-2097.0521344837975</v>
      </c>
      <c r="G7" cm="1">
        <f t="array" ref="G7">INDEX(W_psid!$B$2:$CT$98,W_!$A7,W_!G$1)</f>
        <v>66345602.916821085</v>
      </c>
      <c r="H7" cm="1">
        <f t="array" ref="H7">INDEX(W_psid!$B$2:$CT$98,W_!$A7,W_!H$1)</f>
        <v>338492.11176099669</v>
      </c>
      <c r="I7" cm="1">
        <f t="array" ref="I7">INDEX(W_psid!$B$2:$CT$98,W_!$A7,W_!I$1)</f>
        <v>-1412618.5997587354</v>
      </c>
      <c r="J7" cm="1">
        <f t="array" ref="J7">INDEX(W_psid!$B$2:$CT$98,W_!$A7,W_!J$1)</f>
        <v>388363.54022560053</v>
      </c>
      <c r="K7" cm="1">
        <f t="array" ref="K7">INDEX(W_psid!$B$2:$CT$98,W_!$A7,W_!K$1)</f>
        <v>683243.94947135798</v>
      </c>
      <c r="L7" cm="1">
        <f t="array" ref="L7">INDEX(W_psid!$B$2:$CT$98,W_!$A7,W_!L$1)</f>
        <v>-1064018.0473321893</v>
      </c>
      <c r="M7" cm="1">
        <f t="array" ref="M7">INDEX(W_psid!$B$2:$CT$98,W_!$A7,W_!M$1)</f>
        <v>1953367.62919871</v>
      </c>
      <c r="N7" cm="1">
        <f t="array" ref="N7">INDEX(W_psid!$B$2:$CT$98,W_!$A7,W_!N$1)</f>
        <v>17367.740571135717</v>
      </c>
      <c r="O7" cm="1">
        <f t="array" ref="O7">INDEX(W_psid!$B$2:$CT$98,W_!$A7,W_!O$1)</f>
        <v>-32492.271441603669</v>
      </c>
      <c r="P7" cm="1">
        <f t="array" ref="P7">INDEX(W_psid!$B$2:$CT$98,W_!$A7,W_!P$1)</f>
        <v>141771468.67333221</v>
      </c>
      <c r="Q7" cm="1">
        <f t="array" ref="Q7">INDEX(W_psid!$B$2:$CT$98,W_!$A7,W_!Q$1)</f>
        <v>-269098313.9770028</v>
      </c>
      <c r="R7" cm="1">
        <f t="array" ref="R7">INDEX(W_psid!$B$2:$CT$98,W_!$A7,W_!R$1)</f>
        <v>120862285.6804857</v>
      </c>
      <c r="S7" cm="1">
        <f t="array" ref="S7">INDEX(W_psid!$B$2:$CT$98,W_!$A7,W_!S$1)</f>
        <v>-226226537.01591551</v>
      </c>
      <c r="T7" cm="1">
        <f t="array" ref="T7">INDEX(W_psid!$B$2:$CT$98,W_!$A7,W_!T$1)</f>
        <v>-49137404.230455622</v>
      </c>
      <c r="U7" cm="1">
        <f t="array" ref="U7">INDEX(W_psid!$B$2:$CT$98,W_!$A7,W_!U$1)</f>
        <v>91876673.883795142</v>
      </c>
      <c r="V7" cm="1">
        <f t="array" ref="V7">INDEX(W_psid!$B$2:$CT$98,W_!$A7,W_!V$1)</f>
        <v>-1395644.853172574</v>
      </c>
      <c r="W7" cm="1">
        <f t="array" ref="W7">INDEX(W_psid!$B$2:$CT$98,W_!$A7,W_!W$1)</f>
        <v>-123245.49580739213</v>
      </c>
      <c r="X7" cm="1">
        <f t="array" ref="X7">INDEX(W_psid!$B$2:$CT$98,W_!$A7,W_!X$1)</f>
        <v>224523.08824656831</v>
      </c>
      <c r="Y7" cm="1">
        <f t="array" ref="Y7">INDEX(W_psid!$B$2:$CT$98,W_!$A7,W_!Y$1)</f>
        <v>-9351624.7959245015</v>
      </c>
      <c r="Z7" cm="1">
        <f t="array" ref="Z7">INDEX(W_psid!$B$2:$CT$98,W_!$A7,W_!Z$1)</f>
        <v>-10691822.476470469</v>
      </c>
      <c r="AA7" cm="1">
        <f t="array" ref="AA7">INDEX(W_psid!$B$2:$CT$98,W_!$A7,W_!AA$1)</f>
        <v>-9710104.6425803751</v>
      </c>
      <c r="AB7" cm="1">
        <f t="array" ref="AB7">INDEX(W_psid!$B$2:$CT$98,W_!$A7,W_!AB$1)</f>
        <v>31163.434415128359</v>
      </c>
      <c r="AC7" cm="1">
        <f t="array" ref="AC7">INDEX(W_psid!$B$2:$CT$98,W_!$A7,W_!AC$1)</f>
        <v>-54739.486409500591</v>
      </c>
      <c r="AD7" cm="1">
        <f t="array" ref="AD7">INDEX(W_psid!$B$2:$CT$98,W_!$A7,W_!AD$1)</f>
        <v>-8362195.7069433071</v>
      </c>
      <c r="AE7" cm="1">
        <f t="array" ref="AE7">INDEX(W_psid!$B$2:$CT$98,W_!$A7,W_!AE$1)</f>
        <v>-13050182.580536796</v>
      </c>
      <c r="AF7" cm="1">
        <f t="array" ref="AF7">INDEX(W_psid!$B$2:$CT$98,W_!$A7,W_!AF$1)</f>
        <v>-20865758.713319842</v>
      </c>
      <c r="AG7" cm="1">
        <f t="array" ref="AG7">INDEX(W_psid!$B$2:$CT$98,W_!$A7,W_!AG$1)</f>
        <v>-13687616.085307717</v>
      </c>
      <c r="AH7" cm="1">
        <f t="array" ref="AH7">INDEX(W_psid!$B$2:$CT$98,W_!$A7,W_!AH$1)</f>
        <v>-9362426.2953408808</v>
      </c>
      <c r="AI7" cm="1">
        <f t="array" ref="AI7">INDEX(W_psid!$B$2:$CT$98,W_!$A7,W_!AI$1)</f>
        <v>3493163.010586929</v>
      </c>
      <c r="AJ7" cm="1">
        <f t="array" ref="AJ7">INDEX(W_psid!$B$2:$CT$98,W_!$A7,W_!AJ$1)</f>
        <v>-11930988.290561808</v>
      </c>
      <c r="AK7" cm="1">
        <f t="array" ref="AK7">INDEX(W_psid!$B$2:$CT$98,W_!$A7,W_!AK$1)</f>
        <v>12561425.480031766</v>
      </c>
      <c r="AL7" cm="1">
        <f t="array" ref="AL7">INDEX(W_psid!$B$2:$CT$98,W_!$A7,W_!AL$1)</f>
        <v>1071464.3437889719</v>
      </c>
      <c r="AM7" cm="1">
        <f t="array" ref="AM7">INDEX(W_psid!$B$2:$CT$98,W_!$A7,W_!AM$1)</f>
        <v>-13242373.065867191</v>
      </c>
      <c r="AN7" cm="1">
        <f t="array" ref="AN7">INDEX(W_psid!$B$2:$CT$98,W_!$A7,W_!AN$1)</f>
        <v>-808424.51850580086</v>
      </c>
      <c r="AO7" cm="1">
        <f t="array" ref="AO7">INDEX(W_psid!$B$2:$CT$98,W_!$A7,W_!AO$1)</f>
        <v>-613037.0040214255</v>
      </c>
      <c r="AP7" cm="1">
        <f t="array" ref="AP7">INDEX(W_psid!$B$2:$CT$98,W_!$A7,W_!AP$1)</f>
        <v>-730350.14090968762</v>
      </c>
      <c r="AQ7" cm="1">
        <f t="array" ref="AQ7">INDEX(W_psid!$B$2:$CT$98,W_!$A7,W_!AQ$1)</f>
        <v>47722.696435237238</v>
      </c>
      <c r="AR7" cm="1">
        <f t="array" ref="AR7">INDEX(W_psid!$B$2:$CT$98,W_!$A7,W_!AR$1)</f>
        <v>-34753.085817877771</v>
      </c>
      <c r="AS7" cm="1">
        <f t="array" ref="AS7">INDEX(W_psid!$B$2:$CT$98,W_!$A7,W_!AS$1)</f>
        <v>35704.006836440058</v>
      </c>
      <c r="AT7" cm="1">
        <f t="array" ref="AT7">INDEX(W_psid!$B$2:$CT$98,W_!$A7,W_!AT$1)</f>
        <v>6633.2863442273547</v>
      </c>
      <c r="AU7" cm="1">
        <f t="array" ref="AU7">INDEX(W_psid!$B$2:$CT$98,W_!$A7,W_!AU$1)</f>
        <v>17035025.751301154</v>
      </c>
      <c r="AV7" cm="1">
        <f t="array" ref="AV7">INDEX(W_psid!$B$2:$CT$98,W_!$A7,W_!AV$1)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6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</f>
        <v>-29.356691717223793</v>
      </c>
      <c r="E8" cm="1">
        <f t="array" ref="E8">INDEX(W_psid!$B$2:$CT$98,W_!$A8,W_!E$1)</f>
        <v>35.889166023565373</v>
      </c>
      <c r="F8" cm="1">
        <f t="array" ref="F8">INDEX(W_psid!$B$2:$CT$98,W_!$A8,W_!F$1)</f>
        <v>-20.504668813284233</v>
      </c>
      <c r="G8" cm="1">
        <f t="array" ref="G8">INDEX(W_psid!$B$2:$CT$98,W_!$A8,W_!G$1)</f>
        <v>338492.11176099669</v>
      </c>
      <c r="H8" cm="1">
        <f t="array" ref="H8">INDEX(W_psid!$B$2:$CT$98,W_!$A8,W_!H$1)</f>
        <v>16688.910606354195</v>
      </c>
      <c r="I8" cm="1">
        <f t="array" ref="I8">INDEX(W_psid!$B$2:$CT$98,W_!$A8,W_!I$1)</f>
        <v>-4282.5041960310691</v>
      </c>
      <c r="J8" cm="1">
        <f t="array" ref="J8">INDEX(W_psid!$B$2:$CT$98,W_!$A8,W_!J$1)</f>
        <v>15017.146736009612</v>
      </c>
      <c r="K8" cm="1">
        <f t="array" ref="K8">INDEX(W_psid!$B$2:$CT$98,W_!$A8,W_!K$1)</f>
        <v>14301.855106308196</v>
      </c>
      <c r="L8" cm="1">
        <f t="array" ref="L8">INDEX(W_psid!$B$2:$CT$98,W_!$A8,W_!L$1)</f>
        <v>-3331.6202567075479</v>
      </c>
      <c r="M8" cm="1">
        <f t="array" ref="M8">INDEX(W_psid!$B$2:$CT$98,W_!$A8,W_!M$1)</f>
        <v>5322.1926269830465</v>
      </c>
      <c r="N8" cm="1">
        <f t="array" ref="N8">INDEX(W_psid!$B$2:$CT$98,W_!$A8,W_!N$1)</f>
        <v>49.997691370011701</v>
      </c>
      <c r="O8" cm="1">
        <f t="array" ref="O8">INDEX(W_psid!$B$2:$CT$98,W_!$A8,W_!O$1)</f>
        <v>-89.838587236129399</v>
      </c>
      <c r="P8" cm="1">
        <f t="array" ref="P8">INDEX(W_psid!$B$2:$CT$98,W_!$A8,W_!P$1)</f>
        <v>1221407.4827237905</v>
      </c>
      <c r="Q8" cm="1">
        <f t="array" ref="Q8">INDEX(W_psid!$B$2:$CT$98,W_!$A8,W_!Q$1)</f>
        <v>-2303353.1722667059</v>
      </c>
      <c r="R8" cm="1">
        <f t="array" ref="R8">INDEX(W_psid!$B$2:$CT$98,W_!$A8,W_!R$1)</f>
        <v>1154607.2771774896</v>
      </c>
      <c r="S8" cm="1">
        <f t="array" ref="S8">INDEX(W_psid!$B$2:$CT$98,W_!$A8,W_!S$1)</f>
        <v>-2157283.396414198</v>
      </c>
      <c r="T8" cm="1">
        <f t="array" ref="T8">INDEX(W_psid!$B$2:$CT$98,W_!$A8,W_!T$1)</f>
        <v>-646556.65495747246</v>
      </c>
      <c r="U8" cm="1">
        <f t="array" ref="U8">INDEX(W_psid!$B$2:$CT$98,W_!$A8,W_!U$1)</f>
        <v>1214761.6137369005</v>
      </c>
      <c r="V8" cm="1">
        <f t="array" ref="V8">INDEX(W_psid!$B$2:$CT$98,W_!$A8,W_!V$1)</f>
        <v>-4214.3660655542462</v>
      </c>
      <c r="W8" cm="1">
        <f t="array" ref="W8">INDEX(W_psid!$B$2:$CT$98,W_!$A8,W_!W$1)</f>
        <v>-1504.1105242336725</v>
      </c>
      <c r="X8" cm="1">
        <f t="array" ref="X8">INDEX(W_psid!$B$2:$CT$98,W_!$A8,W_!X$1)</f>
        <v>1525.7969817004516</v>
      </c>
      <c r="Y8" cm="1">
        <f t="array" ref="Y8">INDEX(W_psid!$B$2:$CT$98,W_!$A8,W_!Y$1)</f>
        <v>-165896.0427864489</v>
      </c>
      <c r="Z8" cm="1">
        <f t="array" ref="Z8">INDEX(W_psid!$B$2:$CT$98,W_!$A8,W_!Z$1)</f>
        <v>-89019.818604634551</v>
      </c>
      <c r="AA8" cm="1">
        <f t="array" ref="AA8">INDEX(W_psid!$B$2:$CT$98,W_!$A8,W_!AA$1)</f>
        <v>-80033.650600066845</v>
      </c>
      <c r="AB8" cm="1">
        <f t="array" ref="AB8">INDEX(W_psid!$B$2:$CT$98,W_!$A8,W_!AB$1)</f>
        <v>148.60160066324991</v>
      </c>
      <c r="AC8" cm="1">
        <f t="array" ref="AC8">INDEX(W_psid!$B$2:$CT$98,W_!$A8,W_!AC$1)</f>
        <v>-264.8001850963073</v>
      </c>
      <c r="AD8" cm="1">
        <f t="array" ref="AD8">INDEX(W_psid!$B$2:$CT$98,W_!$A8,W_!AD$1)</f>
        <v>-174566.39360579813</v>
      </c>
      <c r="AE8" cm="1">
        <f t="array" ref="AE8">INDEX(W_psid!$B$2:$CT$98,W_!$A8,W_!AE$1)</f>
        <v>-119720.04763121292</v>
      </c>
      <c r="AF8" cm="1">
        <f t="array" ref="AF8">INDEX(W_psid!$B$2:$CT$98,W_!$A8,W_!AF$1)</f>
        <v>-190733.55819171458</v>
      </c>
      <c r="AG8" cm="1">
        <f t="array" ref="AG8">INDEX(W_psid!$B$2:$CT$98,W_!$A8,W_!AG$1)</f>
        <v>-273662.41940868681</v>
      </c>
      <c r="AH8" cm="1">
        <f t="array" ref="AH8">INDEX(W_psid!$B$2:$CT$98,W_!$A8,W_!AH$1)</f>
        <v>-135835.89439060804</v>
      </c>
      <c r="AI8" cm="1">
        <f t="array" ref="AI8">INDEX(W_psid!$B$2:$CT$98,W_!$A8,W_!AI$1)</f>
        <v>66462.43122484842</v>
      </c>
      <c r="AJ8" cm="1">
        <f t="array" ref="AJ8">INDEX(W_psid!$B$2:$CT$98,W_!$A8,W_!AJ$1)</f>
        <v>75287.811626501716</v>
      </c>
      <c r="AK8" cm="1">
        <f t="array" ref="AK8">INDEX(W_psid!$B$2:$CT$98,W_!$A8,W_!AK$1)</f>
        <v>234520.48835185161</v>
      </c>
      <c r="AL8" cm="1">
        <f t="array" ref="AL8">INDEX(W_psid!$B$2:$CT$98,W_!$A8,W_!AL$1)</f>
        <v>55283.10391071951</v>
      </c>
      <c r="AM8" cm="1">
        <f t="array" ref="AM8">INDEX(W_psid!$B$2:$CT$98,W_!$A8,W_!AM$1)</f>
        <v>20134.534338464728</v>
      </c>
      <c r="AN8" cm="1">
        <f t="array" ref="AN8">INDEX(W_psid!$B$2:$CT$98,W_!$A8,W_!AN$1)</f>
        <v>-7369.8218726656378</v>
      </c>
      <c r="AO8" cm="1">
        <f t="array" ref="AO8">INDEX(W_psid!$B$2:$CT$98,W_!$A8,W_!AO$1)</f>
        <v>-5171.0788636479028</v>
      </c>
      <c r="AP8" cm="1">
        <f t="array" ref="AP8">INDEX(W_psid!$B$2:$CT$98,W_!$A8,W_!AP$1)</f>
        <v>-6729.3641653959603</v>
      </c>
      <c r="AQ8" cm="1">
        <f t="array" ref="AQ8">INDEX(W_psid!$B$2:$CT$98,W_!$A8,W_!AQ$1)</f>
        <v>2617.2087480190344</v>
      </c>
      <c r="AR8" cm="1">
        <f t="array" ref="AR8">INDEX(W_psid!$B$2:$CT$98,W_!$A8,W_!AR$1)</f>
        <v>-108.31669622248303</v>
      </c>
      <c r="AS8" cm="1">
        <f t="array" ref="AS8">INDEX(W_psid!$B$2:$CT$98,W_!$A8,W_!AS$1)</f>
        <v>-413.85645202518674</v>
      </c>
      <c r="AT8" cm="1">
        <f t="array" ref="AT8">INDEX(W_psid!$B$2:$CT$98,W_!$A8,W_!AT$1)</f>
        <v>59.820016631148746</v>
      </c>
      <c r="AU8" cm="1">
        <f t="array" ref="AU8">INDEX(W_psid!$B$2:$CT$98,W_!$A8,W_!AU$1)</f>
        <v>129176.25268225228</v>
      </c>
      <c r="AV8" cm="1">
        <f t="array" ref="AV8">INDEX(W_psid!$B$2:$CT$98,W_!$A8,W_!AV$1)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29</v>
      </c>
      <c r="B9" t="str">
        <f>MOMS!$A$7</f>
        <v>hdj</v>
      </c>
      <c r="C9" t="str">
        <f>MOMS!$B$7</f>
        <v>hdj</v>
      </c>
      <c r="D9" cm="1">
        <f t="array" ref="D9">INDEX(W_psid!$B$2:$CT$98,W_!$A9,W_!D$1)</f>
        <v>480.97289553711698</v>
      </c>
      <c r="E9" cm="1">
        <f t="array" ref="E9">INDEX(W_psid!$B$2:$CT$98,W_!$A9,W_!E$1)</f>
        <v>-342.1517250027029</v>
      </c>
      <c r="F9" cm="1">
        <f t="array" ref="F9">INDEX(W_psid!$B$2:$CT$98,W_!$A9,W_!F$1)</f>
        <v>77.977318786433727</v>
      </c>
      <c r="G9" cm="1">
        <f t="array" ref="G9">INDEX(W_psid!$B$2:$CT$98,W_!$A9,W_!G$1)</f>
        <v>-1412618.5997587354</v>
      </c>
      <c r="H9" cm="1">
        <f t="array" ref="H9">INDEX(W_psid!$B$2:$CT$98,W_!$A9,W_!H$1)</f>
        <v>-4282.5041960310691</v>
      </c>
      <c r="I9" cm="1">
        <f t="array" ref="I9">INDEX(W_psid!$B$2:$CT$98,W_!$A9,W_!I$1)</f>
        <v>101012.74393355516</v>
      </c>
      <c r="J9" cm="1">
        <f t="array" ref="J9">INDEX(W_psid!$B$2:$CT$98,W_!$A9,W_!J$1)</f>
        <v>-30540.218569874953</v>
      </c>
      <c r="K9" cm="1">
        <f t="array" ref="K9">INDEX(W_psid!$B$2:$CT$98,W_!$A9,W_!K$1)</f>
        <v>-32120.121372414858</v>
      </c>
      <c r="L9" cm="1">
        <f t="array" ref="L9">INDEX(W_psid!$B$2:$CT$98,W_!$A9,W_!L$1)</f>
        <v>56634.44669330748</v>
      </c>
      <c r="M9" cm="1">
        <f t="array" ref="M9">INDEX(W_psid!$B$2:$CT$98,W_!$A9,W_!M$1)</f>
        <v>-104090.0176202825</v>
      </c>
      <c r="N9" cm="1">
        <f t="array" ref="N9">INDEX(W_psid!$B$2:$CT$98,W_!$A9,W_!N$1)</f>
        <v>-662.477806809659</v>
      </c>
      <c r="O9" cm="1">
        <f t="array" ref="O9">INDEX(W_psid!$B$2:$CT$98,W_!$A9,W_!O$1)</f>
        <v>1262.9202679673117</v>
      </c>
      <c r="P9" cm="1">
        <f t="array" ref="P9">INDEX(W_psid!$B$2:$CT$98,W_!$A9,W_!P$1)</f>
        <v>-3885415.960113253</v>
      </c>
      <c r="Q9" cm="1">
        <f t="array" ref="Q9">INDEX(W_psid!$B$2:$CT$98,W_!$A9,W_!Q$1)</f>
        <v>7381382.9918762781</v>
      </c>
      <c r="R9" cm="1">
        <f t="array" ref="R9">INDEX(W_psid!$B$2:$CT$98,W_!$A9,W_!R$1)</f>
        <v>-2859924.7079952355</v>
      </c>
      <c r="S9" cm="1">
        <f t="array" ref="S9">INDEX(W_psid!$B$2:$CT$98,W_!$A9,W_!S$1)</f>
        <v>5315351.2556968704</v>
      </c>
      <c r="T9" cm="1">
        <f t="array" ref="T9">INDEX(W_psid!$B$2:$CT$98,W_!$A9,W_!T$1)</f>
        <v>649749.9695515018</v>
      </c>
      <c r="U9" cm="1">
        <f t="array" ref="U9">INDEX(W_psid!$B$2:$CT$98,W_!$A9,W_!U$1)</f>
        <v>-1206525.5839907255</v>
      </c>
      <c r="V9" cm="1">
        <f t="array" ref="V9">INDEX(W_psid!$B$2:$CT$98,W_!$A9,W_!V$1)</f>
        <v>100251.81017913358</v>
      </c>
      <c r="W9" cm="1">
        <f t="array" ref="W9">INDEX(W_psid!$B$2:$CT$98,W_!$A9,W_!W$1)</f>
        <v>4516.9912725503746</v>
      </c>
      <c r="X9" cm="1">
        <f t="array" ref="X9">INDEX(W_psid!$B$2:$CT$98,W_!$A9,W_!X$1)</f>
        <v>-13666.375234901414</v>
      </c>
      <c r="Y9" cm="1">
        <f t="array" ref="Y9">INDEX(W_psid!$B$2:$CT$98,W_!$A9,W_!Y$1)</f>
        <v>622961.72969390836</v>
      </c>
      <c r="Z9" cm="1">
        <f t="array" ref="Z9">INDEX(W_psid!$B$2:$CT$98,W_!$A9,W_!Z$1)</f>
        <v>516729.75811724464</v>
      </c>
      <c r="AA9" cm="1">
        <f t="array" ref="AA9">INDEX(W_psid!$B$2:$CT$98,W_!$A9,W_!AA$1)</f>
        <v>462083.56224147178</v>
      </c>
      <c r="AB9" cm="1">
        <f t="array" ref="AB9">INDEX(W_psid!$B$2:$CT$98,W_!$A9,W_!AB$1)</f>
        <v>122.15675195879328</v>
      </c>
      <c r="AC9" cm="1">
        <f t="array" ref="AC9">INDEX(W_psid!$B$2:$CT$98,W_!$A9,W_!AC$1)</f>
        <v>-290.25411747868327</v>
      </c>
      <c r="AD9" cm="1">
        <f t="array" ref="AD9">INDEX(W_psid!$B$2:$CT$98,W_!$A9,W_!AD$1)</f>
        <v>674770.9909423897</v>
      </c>
      <c r="AE9" cm="1">
        <f t="array" ref="AE9">INDEX(W_psid!$B$2:$CT$98,W_!$A9,W_!AE$1)</f>
        <v>358934.52540042053</v>
      </c>
      <c r="AF9" cm="1">
        <f t="array" ref="AF9">INDEX(W_psid!$B$2:$CT$98,W_!$A9,W_!AF$1)</f>
        <v>292377.57389371475</v>
      </c>
      <c r="AG9" cm="1">
        <f t="array" ref="AG9">INDEX(W_psid!$B$2:$CT$98,W_!$A9,W_!AG$1)</f>
        <v>737619.66911574418</v>
      </c>
      <c r="AH9" cm="1">
        <f t="array" ref="AH9">INDEX(W_psid!$B$2:$CT$98,W_!$A9,W_!AH$1)</f>
        <v>-283248.21304516622</v>
      </c>
      <c r="AI9" cm="1">
        <f t="array" ref="AI9">INDEX(W_psid!$B$2:$CT$98,W_!$A9,W_!AI$1)</f>
        <v>-110617.15594058613</v>
      </c>
      <c r="AJ9" cm="1">
        <f t="array" ref="AJ9">INDEX(W_psid!$B$2:$CT$98,W_!$A9,W_!AJ$1)</f>
        <v>552871.00414438522</v>
      </c>
      <c r="AK9" cm="1">
        <f t="array" ref="AK9">INDEX(W_psid!$B$2:$CT$98,W_!$A9,W_!AK$1)</f>
        <v>-7064.5755172834452</v>
      </c>
      <c r="AL9" cm="1">
        <f t="array" ref="AL9">INDEX(W_psid!$B$2:$CT$98,W_!$A9,W_!AL$1)</f>
        <v>-83741.115846589848</v>
      </c>
      <c r="AM9" cm="1">
        <f t="array" ref="AM9">INDEX(W_psid!$B$2:$CT$98,W_!$A9,W_!AM$1)</f>
        <v>644500.10386316339</v>
      </c>
      <c r="AN9" cm="1">
        <f t="array" ref="AN9">INDEX(W_psid!$B$2:$CT$98,W_!$A9,W_!AN$1)</f>
        <v>63177.966964518389</v>
      </c>
      <c r="AO9" cm="1">
        <f t="array" ref="AO9">INDEX(W_psid!$B$2:$CT$98,W_!$A9,W_!AO$1)</f>
        <v>59263.852970674394</v>
      </c>
      <c r="AP9" cm="1">
        <f t="array" ref="AP9">INDEX(W_psid!$B$2:$CT$98,W_!$A9,W_!AP$1)</f>
        <v>62664.997349400343</v>
      </c>
      <c r="AQ9" cm="1">
        <f t="array" ref="AQ9">INDEX(W_psid!$B$2:$CT$98,W_!$A9,W_!AQ$1)</f>
        <v>23139.810134783685</v>
      </c>
      <c r="AR9" cm="1">
        <f t="array" ref="AR9">INDEX(W_psid!$B$2:$CT$98,W_!$A9,W_!AR$1)</f>
        <v>2881.081356136257</v>
      </c>
      <c r="AS9" cm="1">
        <f t="array" ref="AS9">INDEX(W_psid!$B$2:$CT$98,W_!$A9,W_!AS$1)</f>
        <v>8331.3168374157485</v>
      </c>
      <c r="AT9" cm="1">
        <f t="array" ref="AT9">INDEX(W_psid!$B$2:$CT$98,W_!$A9,W_!AT$1)</f>
        <v>-730.66524285555738</v>
      </c>
      <c r="AU9" cm="1">
        <f t="array" ref="AU9">INDEX(W_psid!$B$2:$CT$98,W_!$A9,W_!AU$1)</f>
        <v>-651052.97812878317</v>
      </c>
      <c r="AV9" cm="1">
        <f t="array" ref="AV9">INDEX(W_psid!$B$2:$CT$98,W_!$A9,W_!AV$1)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13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</f>
        <v>31.154846301930924</v>
      </c>
      <c r="E10" cm="1">
        <f t="array" ref="E10">INDEX(W_psid!$B$2:$CT$98,W_!$A10,W_!E$1)</f>
        <v>85.70589312815639</v>
      </c>
      <c r="F10" cm="1">
        <f t="array" ref="F10">INDEX(W_psid!$B$2:$CT$98,W_!$A10,W_!F$1)</f>
        <v>-28.042998547207187</v>
      </c>
      <c r="G10" cm="1">
        <f t="array" ref="G10">INDEX(W_psid!$B$2:$CT$98,W_!$A10,W_!G$1)</f>
        <v>388363.54022560053</v>
      </c>
      <c r="H10" cm="1">
        <f t="array" ref="H10">INDEX(W_psid!$B$2:$CT$98,W_!$A10,W_!H$1)</f>
        <v>15017.146736009612</v>
      </c>
      <c r="I10" cm="1">
        <f t="array" ref="I10">INDEX(W_psid!$B$2:$CT$98,W_!$A10,W_!I$1)</f>
        <v>-30540.218569874953</v>
      </c>
      <c r="J10" cm="1">
        <f t="array" ref="J10">INDEX(W_psid!$B$2:$CT$98,W_!$A10,W_!J$1)</f>
        <v>86080.014912009647</v>
      </c>
      <c r="K10" cm="1">
        <f t="array" ref="K10">INDEX(W_psid!$B$2:$CT$98,W_!$A10,W_!K$1)</f>
        <v>21265.519500361155</v>
      </c>
      <c r="L10" cm="1">
        <f t="array" ref="L10">INDEX(W_psid!$B$2:$CT$98,W_!$A10,W_!L$1)</f>
        <v>-27036.380490001211</v>
      </c>
      <c r="M10" cm="1">
        <f t="array" ref="M10">INDEX(W_psid!$B$2:$CT$98,W_!$A10,W_!M$1)</f>
        <v>48810.848664332036</v>
      </c>
      <c r="N10" cm="1">
        <f t="array" ref="N10">INDEX(W_psid!$B$2:$CT$98,W_!$A10,W_!N$1)</f>
        <v>382.97258485167652</v>
      </c>
      <c r="O10" cm="1">
        <f t="array" ref="O10">INDEX(W_psid!$B$2:$CT$98,W_!$A10,W_!O$1)</f>
        <v>-740.7368837917428</v>
      </c>
      <c r="P10" cm="1">
        <f t="array" ref="P10">INDEX(W_psid!$B$2:$CT$98,W_!$A10,W_!P$1)</f>
        <v>3029696.5718088499</v>
      </c>
      <c r="Q10" cm="1">
        <f t="array" ref="Q10">INDEX(W_psid!$B$2:$CT$98,W_!$A10,W_!Q$1)</f>
        <v>-5760325.3783069151</v>
      </c>
      <c r="R10" cm="1">
        <f t="array" ref="R10">INDEX(W_psid!$B$2:$CT$98,W_!$A10,W_!R$1)</f>
        <v>2575302.2555367262</v>
      </c>
      <c r="S10" cm="1">
        <f t="array" ref="S10">INDEX(W_psid!$B$2:$CT$98,W_!$A10,W_!S$1)</f>
        <v>-4778792.2041700352</v>
      </c>
      <c r="T10" cm="1">
        <f t="array" ref="T10">INDEX(W_psid!$B$2:$CT$98,W_!$A10,W_!T$1)</f>
        <v>-630293.21142654703</v>
      </c>
      <c r="U10" cm="1">
        <f t="array" ref="U10">INDEX(W_psid!$B$2:$CT$98,W_!$A10,W_!U$1)</f>
        <v>1165728.3619357115</v>
      </c>
      <c r="V10" cm="1">
        <f t="array" ref="V10">INDEX(W_psid!$B$2:$CT$98,W_!$A10,W_!V$1)</f>
        <v>-28460.484207785074</v>
      </c>
      <c r="W10" cm="1">
        <f t="array" ref="W10">INDEX(W_psid!$B$2:$CT$98,W_!$A10,W_!W$1)</f>
        <v>-3125.5192991107756</v>
      </c>
      <c r="X10" cm="1">
        <f t="array" ref="X10">INDEX(W_psid!$B$2:$CT$98,W_!$A10,W_!X$1)</f>
        <v>7966.2466697914151</v>
      </c>
      <c r="Y10" cm="1">
        <f t="array" ref="Y10">INDEX(W_psid!$B$2:$CT$98,W_!$A10,W_!Y$1)</f>
        <v>-473920.43635489896</v>
      </c>
      <c r="Z10" cm="1">
        <f t="array" ref="Z10">INDEX(W_psid!$B$2:$CT$98,W_!$A10,W_!Z$1)</f>
        <v>-196322.69764587673</v>
      </c>
      <c r="AA10" cm="1">
        <f t="array" ref="AA10">INDEX(W_psid!$B$2:$CT$98,W_!$A10,W_!AA$1)</f>
        <v>-170623.69636357995</v>
      </c>
      <c r="AB10" cm="1">
        <f t="array" ref="AB10">INDEX(W_psid!$B$2:$CT$98,W_!$A10,W_!AB$1)</f>
        <v>-130.54346012283384</v>
      </c>
      <c r="AC10" cm="1">
        <f t="array" ref="AC10">INDEX(W_psid!$B$2:$CT$98,W_!$A10,W_!AC$1)</f>
        <v>229.78007242017981</v>
      </c>
      <c r="AD10" cm="1">
        <f t="array" ref="AD10">INDEX(W_psid!$B$2:$CT$98,W_!$A10,W_!AD$1)</f>
        <v>-206898.76874476124</v>
      </c>
      <c r="AE10" cm="1">
        <f t="array" ref="AE10">INDEX(W_psid!$B$2:$CT$98,W_!$A10,W_!AE$1)</f>
        <v>-233182.90154330968</v>
      </c>
      <c r="AF10" cm="1">
        <f t="array" ref="AF10">INDEX(W_psid!$B$2:$CT$98,W_!$A10,W_!AF$1)</f>
        <v>-57147.147503292719</v>
      </c>
      <c r="AG10" cm="1">
        <f t="array" ref="AG10">INDEX(W_psid!$B$2:$CT$98,W_!$A10,W_!AG$1)</f>
        <v>-1027556.4237687117</v>
      </c>
      <c r="AH10" cm="1">
        <f t="array" ref="AH10">INDEX(W_psid!$B$2:$CT$98,W_!$A10,W_!AH$1)</f>
        <v>386861.63402298442</v>
      </c>
      <c r="AI10" cm="1">
        <f t="array" ref="AI10">INDEX(W_psid!$B$2:$CT$98,W_!$A10,W_!AI$1)</f>
        <v>295851.60254398454</v>
      </c>
      <c r="AJ10" cm="1">
        <f t="array" ref="AJ10">INDEX(W_psid!$B$2:$CT$98,W_!$A10,W_!AJ$1)</f>
        <v>-237011.8998475213</v>
      </c>
      <c r="AK10" cm="1">
        <f t="array" ref="AK10">INDEX(W_psid!$B$2:$CT$98,W_!$A10,W_!AK$1)</f>
        <v>-113362.10383308057</v>
      </c>
      <c r="AL10" cm="1">
        <f t="array" ref="AL10">INDEX(W_psid!$B$2:$CT$98,W_!$A10,W_!AL$1)</f>
        <v>31472.194567438899</v>
      </c>
      <c r="AM10" cm="1">
        <f t="array" ref="AM10">INDEX(W_psid!$B$2:$CT$98,W_!$A10,W_!AM$1)</f>
        <v>-1113213.960628099</v>
      </c>
      <c r="AN10" cm="1">
        <f t="array" ref="AN10">INDEX(W_psid!$B$2:$CT$98,W_!$A10,W_!AN$1)</f>
        <v>-32718.052848956042</v>
      </c>
      <c r="AO10" cm="1">
        <f t="array" ref="AO10">INDEX(W_psid!$B$2:$CT$98,W_!$A10,W_!AO$1)</f>
        <v>-29216.351027363868</v>
      </c>
      <c r="AP10" cm="1">
        <f t="array" ref="AP10">INDEX(W_psid!$B$2:$CT$98,W_!$A10,W_!AP$1)</f>
        <v>-34076.17648682624</v>
      </c>
      <c r="AQ10" cm="1">
        <f t="array" ref="AQ10">INDEX(W_psid!$B$2:$CT$98,W_!$A10,W_!AQ$1)</f>
        <v>-356.25575099033892</v>
      </c>
      <c r="AR10" cm="1">
        <f t="array" ref="AR10">INDEX(W_psid!$B$2:$CT$98,W_!$A10,W_!AR$1)</f>
        <v>-1437.8117458417451</v>
      </c>
      <c r="AS10" cm="1">
        <f t="array" ref="AS10">INDEX(W_psid!$B$2:$CT$98,W_!$A10,W_!AS$1)</f>
        <v>-6022.6162159460036</v>
      </c>
      <c r="AT10" cm="1">
        <f t="array" ref="AT10">INDEX(W_psid!$B$2:$CT$98,W_!$A10,W_!AT$1)</f>
        <v>230.22611925491779</v>
      </c>
      <c r="AU10" cm="1">
        <f t="array" ref="AU10">INDEX(W_psid!$B$2:$CT$98,W_!$A10,W_!AU$1)</f>
        <v>572823.38278419385</v>
      </c>
      <c r="AV10" cm="1">
        <f t="array" ref="AV10">INDEX(W_psid!$B$2:$CT$98,W_!$A10,W_!AV$1)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14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</f>
        <v>-655.93891960262192</v>
      </c>
      <c r="E11" cm="1">
        <f t="array" ref="E11">INDEX(W_psid!$B$2:$CT$98,W_!$A11,W_!E$1)</f>
        <v>69.36365590287194</v>
      </c>
      <c r="F11" cm="1">
        <f t="array" ref="F11">INDEX(W_psid!$B$2:$CT$98,W_!$A11,W_!F$1)</f>
        <v>-49.603445058263539</v>
      </c>
      <c r="G11" cm="1">
        <f t="array" ref="G11">INDEX(W_psid!$B$2:$CT$98,W_!$A11,W_!G$1)</f>
        <v>683243.94947135798</v>
      </c>
      <c r="H11" cm="1">
        <f t="array" ref="H11">INDEX(W_psid!$B$2:$CT$98,W_!$A11,W_!H$1)</f>
        <v>14301.855106308196</v>
      </c>
      <c r="I11" cm="1">
        <f t="array" ref="I11">INDEX(W_psid!$B$2:$CT$98,W_!$A11,W_!I$1)</f>
        <v>-32120.121372414858</v>
      </c>
      <c r="J11" cm="1">
        <f t="array" ref="J11">INDEX(W_psid!$B$2:$CT$98,W_!$A11,W_!J$1)</f>
        <v>21265.519500361155</v>
      </c>
      <c r="K11" cm="1">
        <f t="array" ref="K11">INDEX(W_psid!$B$2:$CT$98,W_!$A11,W_!K$1)</f>
        <v>75398.344268433648</v>
      </c>
      <c r="L11" cm="1">
        <f t="array" ref="L11">INDEX(W_psid!$B$2:$CT$98,W_!$A11,W_!L$1)</f>
        <v>-38048.80927828011</v>
      </c>
      <c r="M11" cm="1">
        <f t="array" ref="M11">INDEX(W_psid!$B$2:$CT$98,W_!$A11,W_!M$1)</f>
        <v>70539.041838877936</v>
      </c>
      <c r="N11" cm="1">
        <f t="array" ref="N11">INDEX(W_psid!$B$2:$CT$98,W_!$A11,W_!N$1)</f>
        <v>565.98248649901905</v>
      </c>
      <c r="O11" cm="1">
        <f t="array" ref="O11">INDEX(W_psid!$B$2:$CT$98,W_!$A11,W_!O$1)</f>
        <v>-1061.4729032180123</v>
      </c>
      <c r="P11" cm="1">
        <f t="array" ref="P11">INDEX(W_psid!$B$2:$CT$98,W_!$A11,W_!P$1)</f>
        <v>3207074.1071494706</v>
      </c>
      <c r="Q11" cm="1">
        <f t="array" ref="Q11">INDEX(W_psid!$B$2:$CT$98,W_!$A11,W_!Q$1)</f>
        <v>-6110154.52988913</v>
      </c>
      <c r="R11" cm="1">
        <f t="array" ref="R11">INDEX(W_psid!$B$2:$CT$98,W_!$A11,W_!R$1)</f>
        <v>2025067.024506524</v>
      </c>
      <c r="S11" cm="1">
        <f t="array" ref="S11">INDEX(W_psid!$B$2:$CT$98,W_!$A11,W_!S$1)</f>
        <v>-3863682.5990868583</v>
      </c>
      <c r="T11" cm="1">
        <f t="array" ref="T11">INDEX(W_psid!$B$2:$CT$98,W_!$A11,W_!T$1)</f>
        <v>-1307119.3830607033</v>
      </c>
      <c r="U11" cm="1">
        <f t="array" ref="U11">INDEX(W_psid!$B$2:$CT$98,W_!$A11,W_!U$1)</f>
        <v>2458192.6213173298</v>
      </c>
      <c r="V11" cm="1">
        <f t="array" ref="V11">INDEX(W_psid!$B$2:$CT$98,W_!$A11,W_!V$1)</f>
        <v>-31831.164471187618</v>
      </c>
      <c r="W11" cm="1">
        <f t="array" ref="W11">INDEX(W_psid!$B$2:$CT$98,W_!$A11,W_!W$1)</f>
        <v>-2773.2156825986126</v>
      </c>
      <c r="X11" cm="1">
        <f t="array" ref="X11">INDEX(W_psid!$B$2:$CT$98,W_!$A11,W_!X$1)</f>
        <v>8154.3350056183017</v>
      </c>
      <c r="Y11" cm="1">
        <f t="array" ref="Y11">INDEX(W_psid!$B$2:$CT$98,W_!$A11,W_!Y$1)</f>
        <v>-389628.19511154172</v>
      </c>
      <c r="Z11" cm="1">
        <f t="array" ref="Z11">INDEX(W_psid!$B$2:$CT$98,W_!$A11,W_!Z$1)</f>
        <v>-287130.31138537393</v>
      </c>
      <c r="AA11" cm="1">
        <f t="array" ref="AA11">INDEX(W_psid!$B$2:$CT$98,W_!$A11,W_!AA$1)</f>
        <v>-262618.20747403987</v>
      </c>
      <c r="AB11" cm="1">
        <f t="array" ref="AB11">INDEX(W_psid!$B$2:$CT$98,W_!$A11,W_!AB$1)</f>
        <v>418.71265758669483</v>
      </c>
      <c r="AC11" cm="1">
        <f t="array" ref="AC11">INDEX(W_psid!$B$2:$CT$98,W_!$A11,W_!AC$1)</f>
        <v>-796.42892283672347</v>
      </c>
      <c r="AD11" cm="1">
        <f t="array" ref="AD11">INDEX(W_psid!$B$2:$CT$98,W_!$A11,W_!AD$1)</f>
        <v>-343876.13483258843</v>
      </c>
      <c r="AE11" cm="1">
        <f t="array" ref="AE11">INDEX(W_psid!$B$2:$CT$98,W_!$A11,W_!AE$1)</f>
        <v>-187295.38808503779</v>
      </c>
      <c r="AF11" cm="1">
        <f t="array" ref="AF11">INDEX(W_psid!$B$2:$CT$98,W_!$A11,W_!AF$1)</f>
        <v>-565622.78703245881</v>
      </c>
      <c r="AG11" cm="1">
        <f t="array" ref="AG11">INDEX(W_psid!$B$2:$CT$98,W_!$A11,W_!AG$1)</f>
        <v>-246663.60581147013</v>
      </c>
      <c r="AH11" cm="1">
        <f t="array" ref="AH11">INDEX(W_psid!$B$2:$CT$98,W_!$A11,W_!AH$1)</f>
        <v>5727.0691457786279</v>
      </c>
      <c r="AI11" cm="1">
        <f t="array" ref="AI11">INDEX(W_psid!$B$2:$CT$98,W_!$A11,W_!AI$1)</f>
        <v>-524550.15748665354</v>
      </c>
      <c r="AJ11" cm="1">
        <f t="array" ref="AJ11">INDEX(W_psid!$B$2:$CT$98,W_!$A11,W_!AJ$1)</f>
        <v>-501111.41603542957</v>
      </c>
      <c r="AK11" cm="1">
        <f t="array" ref="AK11">INDEX(W_psid!$B$2:$CT$98,W_!$A11,W_!AK$1)</f>
        <v>84097.543758231797</v>
      </c>
      <c r="AL11" cm="1">
        <f t="array" ref="AL11">INDEX(W_psid!$B$2:$CT$98,W_!$A11,W_!AL$1)</f>
        <v>117159.19504979344</v>
      </c>
      <c r="AM11" cm="1">
        <f t="array" ref="AM11">INDEX(W_psid!$B$2:$CT$98,W_!$A11,W_!AM$1)</f>
        <v>-57811.776156596447</v>
      </c>
      <c r="AN11" cm="1">
        <f t="array" ref="AN11">INDEX(W_psid!$B$2:$CT$98,W_!$A11,W_!AN$1)</f>
        <v>-11206.861500987819</v>
      </c>
      <c r="AO11" cm="1">
        <f t="array" ref="AO11">INDEX(W_psid!$B$2:$CT$98,W_!$A11,W_!AO$1)</f>
        <v>-5769.8867604148209</v>
      </c>
      <c r="AP11" cm="1">
        <f t="array" ref="AP11">INDEX(W_psid!$B$2:$CT$98,W_!$A11,W_!AP$1)</f>
        <v>-10679.212291533877</v>
      </c>
      <c r="AQ11" cm="1">
        <f t="array" ref="AQ11">INDEX(W_psid!$B$2:$CT$98,W_!$A11,W_!AQ$1)</f>
        <v>887.5377418146885</v>
      </c>
      <c r="AR11" cm="1">
        <f t="array" ref="AR11">INDEX(W_psid!$B$2:$CT$98,W_!$A11,W_!AR$1)</f>
        <v>-580.29942826919216</v>
      </c>
      <c r="AS11" cm="1">
        <f t="array" ref="AS11">INDEX(W_psid!$B$2:$CT$98,W_!$A11,W_!AS$1)</f>
        <v>438.13956125827809</v>
      </c>
      <c r="AT11" cm="1">
        <f t="array" ref="AT11">INDEX(W_psid!$B$2:$CT$98,W_!$A11,W_!AT$1)</f>
        <v>411.79050973540575</v>
      </c>
      <c r="AU11" cm="1">
        <f t="array" ref="AU11">INDEX(W_psid!$B$2:$CT$98,W_!$A11,W_!AU$1)</f>
        <v>713600.56361493655</v>
      </c>
      <c r="AV11" cm="1">
        <f t="array" ref="AV11">INDEX(W_psid!$B$2:$CT$98,W_!$A11,W_!AV$1)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81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</f>
        <v>790.38606145266067</v>
      </c>
      <c r="E12" cm="1">
        <f t="array" ref="E12">INDEX(W_psid!$B$2:$CT$98,W_!$A12,W_!E$1)</f>
        <v>-243.13199942273454</v>
      </c>
      <c r="F12" cm="1">
        <f t="array" ref="F12">INDEX(W_psid!$B$2:$CT$98,W_!$A12,W_!F$1)</f>
        <v>128.8208555925271</v>
      </c>
      <c r="G12" cm="1">
        <f t="array" ref="G12">INDEX(W_psid!$B$2:$CT$98,W_!$A12,W_!G$1)</f>
        <v>-1064018.0473321893</v>
      </c>
      <c r="H12" cm="1">
        <f t="array" ref="H12">INDEX(W_psid!$B$2:$CT$98,W_!$A12,W_!H$1)</f>
        <v>-3331.6202567075479</v>
      </c>
      <c r="I12" cm="1">
        <f t="array" ref="I12">INDEX(W_psid!$B$2:$CT$98,W_!$A12,W_!I$1)</f>
        <v>56634.44669330748</v>
      </c>
      <c r="J12" cm="1">
        <f t="array" ref="J12">INDEX(W_psid!$B$2:$CT$98,W_!$A12,W_!J$1)</f>
        <v>-27036.380490001211</v>
      </c>
      <c r="K12" cm="1">
        <f t="array" ref="K12">INDEX(W_psid!$B$2:$CT$98,W_!$A12,W_!K$1)</f>
        <v>-38048.80927828011</v>
      </c>
      <c r="L12" cm="1">
        <f t="array" ref="L12">INDEX(W_psid!$B$2:$CT$98,W_!$A12,W_!L$1)</f>
        <v>135677.35745061573</v>
      </c>
      <c r="M12" cm="1">
        <f t="array" ref="M12">INDEX(W_psid!$B$2:$CT$98,W_!$A12,W_!M$1)</f>
        <v>-244223.57887575138</v>
      </c>
      <c r="N12" cm="1">
        <f t="array" ref="N12">INDEX(W_psid!$B$2:$CT$98,W_!$A12,W_!N$1)</f>
        <v>-956.57934603428157</v>
      </c>
      <c r="O12" cm="1">
        <f t="array" ref="O12">INDEX(W_psid!$B$2:$CT$98,W_!$A12,W_!O$1)</f>
        <v>1774.6462053873418</v>
      </c>
      <c r="P12" cm="1">
        <f t="array" ref="P12">INDEX(W_psid!$B$2:$CT$98,W_!$A12,W_!P$1)</f>
        <v>-4806808.3008265197</v>
      </c>
      <c r="Q12" cm="1">
        <f t="array" ref="Q12">INDEX(W_psid!$B$2:$CT$98,W_!$A12,W_!Q$1)</f>
        <v>9065775.6166721266</v>
      </c>
      <c r="R12" cm="1">
        <f t="array" ref="R12">INDEX(W_psid!$B$2:$CT$98,W_!$A12,W_!R$1)</f>
        <v>-3538072.8756125188</v>
      </c>
      <c r="S12" cm="1">
        <f t="array" ref="S12">INDEX(W_psid!$B$2:$CT$98,W_!$A12,W_!S$1)</f>
        <v>6573768.013519478</v>
      </c>
      <c r="T12" cm="1">
        <f t="array" ref="T12">INDEX(W_psid!$B$2:$CT$98,W_!$A12,W_!T$1)</f>
        <v>1428820.2453726016</v>
      </c>
      <c r="U12" cm="1">
        <f t="array" ref="U12">INDEX(W_psid!$B$2:$CT$98,W_!$A12,W_!U$1)</f>
        <v>-2641793.4142694226</v>
      </c>
      <c r="V12" cm="1">
        <f t="array" ref="V12">INDEX(W_psid!$B$2:$CT$98,W_!$A12,W_!V$1)</f>
        <v>56767.600631517991</v>
      </c>
      <c r="W12" cm="1">
        <f t="array" ref="W12">INDEX(W_psid!$B$2:$CT$98,W_!$A12,W_!W$1)</f>
        <v>1977.7901066183585</v>
      </c>
      <c r="X12" cm="1">
        <f t="array" ref="X12">INDEX(W_psid!$B$2:$CT$98,W_!$A12,W_!X$1)</f>
        <v>-19900.294902035919</v>
      </c>
      <c r="Y12" cm="1">
        <f t="array" ref="Y12">INDEX(W_psid!$B$2:$CT$98,W_!$A12,W_!Y$1)</f>
        <v>-100898.9359635506</v>
      </c>
      <c r="Z12" cm="1">
        <f t="array" ref="Z12">INDEX(W_psid!$B$2:$CT$98,W_!$A12,W_!Z$1)</f>
        <v>263801.26562921726</v>
      </c>
      <c r="AA12" cm="1">
        <f t="array" ref="AA12">INDEX(W_psid!$B$2:$CT$98,W_!$A12,W_!AA$1)</f>
        <v>240999.99406520129</v>
      </c>
      <c r="AB12" cm="1">
        <f t="array" ref="AB12">INDEX(W_psid!$B$2:$CT$98,W_!$A12,W_!AB$1)</f>
        <v>356.27544264952894</v>
      </c>
      <c r="AC12" cm="1">
        <f t="array" ref="AC12">INDEX(W_psid!$B$2:$CT$98,W_!$A12,W_!AC$1)</f>
        <v>-705.69392878125461</v>
      </c>
      <c r="AD12" cm="1">
        <f t="array" ref="AD12">INDEX(W_psid!$B$2:$CT$98,W_!$A12,W_!AD$1)</f>
        <v>622819.60641094763</v>
      </c>
      <c r="AE12" cm="1">
        <f t="array" ref="AE12">INDEX(W_psid!$B$2:$CT$98,W_!$A12,W_!AE$1)</f>
        <v>9583.6161838861099</v>
      </c>
      <c r="AF12" cm="1">
        <f t="array" ref="AF12">INDEX(W_psid!$B$2:$CT$98,W_!$A12,W_!AF$1)</f>
        <v>616203.69166703732</v>
      </c>
      <c r="AG12" cm="1">
        <f t="array" ref="AG12">INDEX(W_psid!$B$2:$CT$98,W_!$A12,W_!AG$1)</f>
        <v>607088.46971212665</v>
      </c>
      <c r="AH12" cm="1">
        <f t="array" ref="AH12">INDEX(W_psid!$B$2:$CT$98,W_!$A12,W_!AH$1)</f>
        <v>-74131.54772828659</v>
      </c>
      <c r="AI12" cm="1">
        <f t="array" ref="AI12">INDEX(W_psid!$B$2:$CT$98,W_!$A12,W_!AI$1)</f>
        <v>424130.67544838757</v>
      </c>
      <c r="AJ12" cm="1">
        <f t="array" ref="AJ12">INDEX(W_psid!$B$2:$CT$98,W_!$A12,W_!AJ$1)</f>
        <v>378238.58782341651</v>
      </c>
      <c r="AK12" cm="1">
        <f t="array" ref="AK12">INDEX(W_psid!$B$2:$CT$98,W_!$A12,W_!AK$1)</f>
        <v>73957.943198397843</v>
      </c>
      <c r="AL12" cm="1">
        <f t="array" ref="AL12">INDEX(W_psid!$B$2:$CT$98,W_!$A12,W_!AL$1)</f>
        <v>170765.02829053474</v>
      </c>
      <c r="AM12" cm="1">
        <f t="array" ref="AM12">INDEX(W_psid!$B$2:$CT$98,W_!$A12,W_!AM$1)</f>
        <v>1058232.0237155624</v>
      </c>
      <c r="AN12" cm="1">
        <f t="array" ref="AN12">INDEX(W_psid!$B$2:$CT$98,W_!$A12,W_!AN$1)</f>
        <v>32568.821062156399</v>
      </c>
      <c r="AO12" cm="1">
        <f t="array" ref="AO12">INDEX(W_psid!$B$2:$CT$98,W_!$A12,W_!AO$1)</f>
        <v>26750.18677956648</v>
      </c>
      <c r="AP12" cm="1">
        <f t="array" ref="AP12">INDEX(W_psid!$B$2:$CT$98,W_!$A12,W_!AP$1)</f>
        <v>30439.280786965141</v>
      </c>
      <c r="AQ12" cm="1">
        <f t="array" ref="AQ12">INDEX(W_psid!$B$2:$CT$98,W_!$A12,W_!AQ$1)</f>
        <v>3649.4189312344597</v>
      </c>
      <c r="AR12" cm="1">
        <f t="array" ref="AR12">INDEX(W_psid!$B$2:$CT$98,W_!$A12,W_!AR$1)</f>
        <v>783.04458981983475</v>
      </c>
      <c r="AS12" cm="1">
        <f t="array" ref="AS12">INDEX(W_psid!$B$2:$CT$98,W_!$A12,W_!AS$1)</f>
        <v>-4840.4783592700642</v>
      </c>
      <c r="AT12" cm="1">
        <f t="array" ref="AT12">INDEX(W_psid!$B$2:$CT$98,W_!$A12,W_!AT$1)</f>
        <v>-451.9585852100966</v>
      </c>
      <c r="AU12" cm="1">
        <f t="array" ref="AU12">INDEX(W_psid!$B$2:$CT$98,W_!$A12,W_!AU$1)</f>
        <v>-692039.84345901432</v>
      </c>
      <c r="AV12" cm="1">
        <f t="array" ref="AV12">INDEX(W_psid!$B$2:$CT$98,W_!$A12,W_!AV$1)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82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</f>
        <v>-1443.2411813270189</v>
      </c>
      <c r="E13" cm="1">
        <f t="array" ref="E13">INDEX(W_psid!$B$2:$CT$98,W_!$A13,W_!E$1)</f>
        <v>433.51726349103706</v>
      </c>
      <c r="F13" cm="1">
        <f t="array" ref="F13">INDEX(W_psid!$B$2:$CT$98,W_!$A13,W_!F$1)</f>
        <v>-231.90459337511027</v>
      </c>
      <c r="G13" cm="1">
        <f t="array" ref="G13">INDEX(W_psid!$B$2:$CT$98,W_!$A13,W_!G$1)</f>
        <v>1953367.62919871</v>
      </c>
      <c r="H13" cm="1">
        <f t="array" ref="H13">INDEX(W_psid!$B$2:$CT$98,W_!$A13,W_!H$1)</f>
        <v>5322.1926269830465</v>
      </c>
      <c r="I13" cm="1">
        <f t="array" ref="I13">INDEX(W_psid!$B$2:$CT$98,W_!$A13,W_!I$1)</f>
        <v>-104090.0176202825</v>
      </c>
      <c r="J13" cm="1">
        <f t="array" ref="J13">INDEX(W_psid!$B$2:$CT$98,W_!$A13,W_!J$1)</f>
        <v>48810.848664332036</v>
      </c>
      <c r="K13" cm="1">
        <f t="array" ref="K13">INDEX(W_psid!$B$2:$CT$98,W_!$A13,W_!K$1)</f>
        <v>70539.041838877936</v>
      </c>
      <c r="L13" cm="1">
        <f t="array" ref="L13">INDEX(W_psid!$B$2:$CT$98,W_!$A13,W_!L$1)</f>
        <v>-244223.57887575138</v>
      </c>
      <c r="M13" cm="1">
        <f t="array" ref="M13">INDEX(W_psid!$B$2:$CT$98,W_!$A13,W_!M$1)</f>
        <v>440824.83726918034</v>
      </c>
      <c r="N13" cm="1">
        <f t="array" ref="N13">INDEX(W_psid!$B$2:$CT$98,W_!$A13,W_!N$1)</f>
        <v>1764.0183355226795</v>
      </c>
      <c r="O13" cm="1">
        <f t="array" ref="O13">INDEX(W_psid!$B$2:$CT$98,W_!$A13,W_!O$1)</f>
        <v>-3276.1000982304818</v>
      </c>
      <c r="P13" cm="1">
        <f t="array" ref="P13">INDEX(W_psid!$B$2:$CT$98,W_!$A13,W_!P$1)</f>
        <v>8658078.760845907</v>
      </c>
      <c r="Q13" cm="1">
        <f t="array" ref="Q13">INDEX(W_psid!$B$2:$CT$98,W_!$A13,W_!Q$1)</f>
        <v>-16335654.124108344</v>
      </c>
      <c r="R13" cm="1">
        <f t="array" ref="R13">INDEX(W_psid!$B$2:$CT$98,W_!$A13,W_!R$1)</f>
        <v>6253716.6071440652</v>
      </c>
      <c r="S13" cm="1">
        <f t="array" ref="S13">INDEX(W_psid!$B$2:$CT$98,W_!$A13,W_!S$1)</f>
        <v>-11626601.776396744</v>
      </c>
      <c r="T13" cm="1">
        <f t="array" ref="T13">INDEX(W_psid!$B$2:$CT$98,W_!$A13,W_!T$1)</f>
        <v>-2606303.9563481873</v>
      </c>
      <c r="U13" cm="1">
        <f t="array" ref="U13">INDEX(W_psid!$B$2:$CT$98,W_!$A13,W_!U$1)</f>
        <v>4822227.3889984405</v>
      </c>
      <c r="V13" cm="1">
        <f t="array" ref="V13">INDEX(W_psid!$B$2:$CT$98,W_!$A13,W_!V$1)</f>
        <v>-104323.65947402868</v>
      </c>
      <c r="W13" cm="1">
        <f t="array" ref="W13">INDEX(W_psid!$B$2:$CT$98,W_!$A13,W_!W$1)</f>
        <v>-3624.0968670839384</v>
      </c>
      <c r="X13" cm="1">
        <f t="array" ref="X13">INDEX(W_psid!$B$2:$CT$98,W_!$A13,W_!X$1)</f>
        <v>35544.896091474358</v>
      </c>
      <c r="Y13" cm="1">
        <f t="array" ref="Y13">INDEX(W_psid!$B$2:$CT$98,W_!$A13,W_!Y$1)</f>
        <v>155774.9276667216</v>
      </c>
      <c r="Z13" cm="1">
        <f t="array" ref="Z13">INDEX(W_psid!$B$2:$CT$98,W_!$A13,W_!Z$1)</f>
        <v>-491857.86827196158</v>
      </c>
      <c r="AA13" cm="1">
        <f t="array" ref="AA13">INDEX(W_psid!$B$2:$CT$98,W_!$A13,W_!AA$1)</f>
        <v>-449512.40612362843</v>
      </c>
      <c r="AB13" cm="1">
        <f t="array" ref="AB13">INDEX(W_psid!$B$2:$CT$98,W_!$A13,W_!AB$1)</f>
        <v>-679.62856815648377</v>
      </c>
      <c r="AC13" cm="1">
        <f t="array" ref="AC13">INDEX(W_psid!$B$2:$CT$98,W_!$A13,W_!AC$1)</f>
        <v>1344.9815518580235</v>
      </c>
      <c r="AD13" cm="1">
        <f t="array" ref="AD13">INDEX(W_psid!$B$2:$CT$98,W_!$A13,W_!AD$1)</f>
        <v>-1152997.8600807409</v>
      </c>
      <c r="AE13" cm="1">
        <f t="array" ref="AE13">INDEX(W_psid!$B$2:$CT$98,W_!$A13,W_!AE$1)</f>
        <v>-40000.206291414623</v>
      </c>
      <c r="AF13" cm="1">
        <f t="array" ref="AF13">INDEX(W_psid!$B$2:$CT$98,W_!$A13,W_!AF$1)</f>
        <v>-1163128.9308006722</v>
      </c>
      <c r="AG13" cm="1">
        <f t="array" ref="AG13">INDEX(W_psid!$B$2:$CT$98,W_!$A13,W_!AG$1)</f>
        <v>-1008847.0114719869</v>
      </c>
      <c r="AH13" cm="1">
        <f t="array" ref="AH13">INDEX(W_psid!$B$2:$CT$98,W_!$A13,W_!AH$1)</f>
        <v>113148.55609558147</v>
      </c>
      <c r="AI13" cm="1">
        <f t="array" ref="AI13">INDEX(W_psid!$B$2:$CT$98,W_!$A13,W_!AI$1)</f>
        <v>-789450.04176540521</v>
      </c>
      <c r="AJ13" cm="1">
        <f t="array" ref="AJ13">INDEX(W_psid!$B$2:$CT$98,W_!$A13,W_!AJ$1)</f>
        <v>-668305.02279354981</v>
      </c>
      <c r="AK13" cm="1">
        <f t="array" ref="AK13">INDEX(W_psid!$B$2:$CT$98,W_!$A13,W_!AK$1)</f>
        <v>-98500.889187014356</v>
      </c>
      <c r="AL13" cm="1">
        <f t="array" ref="AL13">INDEX(W_psid!$B$2:$CT$98,W_!$A13,W_!AL$1)</f>
        <v>-298977.56160172494</v>
      </c>
      <c r="AM13" cm="1">
        <f t="array" ref="AM13">INDEX(W_psid!$B$2:$CT$98,W_!$A13,W_!AM$1)</f>
        <v>-1945573.0227941601</v>
      </c>
      <c r="AN13" cm="1">
        <f t="array" ref="AN13">INDEX(W_psid!$B$2:$CT$98,W_!$A13,W_!AN$1)</f>
        <v>-57015.702051834967</v>
      </c>
      <c r="AO13" cm="1">
        <f t="array" ref="AO13">INDEX(W_psid!$B$2:$CT$98,W_!$A13,W_!AO$1)</f>
        <v>-46344.763476140026</v>
      </c>
      <c r="AP13" cm="1">
        <f t="array" ref="AP13">INDEX(W_psid!$B$2:$CT$98,W_!$A13,W_!AP$1)</f>
        <v>-53229.61840752705</v>
      </c>
      <c r="AQ13" cm="1">
        <f t="array" ref="AQ13">INDEX(W_psid!$B$2:$CT$98,W_!$A13,W_!AQ$1)</f>
        <v>-6227.6161262690521</v>
      </c>
      <c r="AR13" cm="1">
        <f t="array" ref="AR13">INDEX(W_psid!$B$2:$CT$98,W_!$A13,W_!AR$1)</f>
        <v>-1533.3353143527063</v>
      </c>
      <c r="AS13" cm="1">
        <f t="array" ref="AS13">INDEX(W_psid!$B$2:$CT$98,W_!$A13,W_!AS$1)</f>
        <v>8166.4724488936472</v>
      </c>
      <c r="AT13" cm="1">
        <f t="array" ref="AT13">INDEX(W_psid!$B$2:$CT$98,W_!$A13,W_!AT$1)</f>
        <v>840.1572989865922</v>
      </c>
      <c r="AU13" cm="1">
        <f t="array" ref="AU13">INDEX(W_psid!$B$2:$CT$98,W_!$A13,W_!AU$1)</f>
        <v>1318316.0514540549</v>
      </c>
      <c r="AV13" cm="1">
        <f t="array" ref="AV13">INDEX(W_psid!$B$2:$CT$98,W_!$A13,W_!AV$1)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83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</f>
        <v>-9.0041772817190306</v>
      </c>
      <c r="E14" cm="1">
        <f t="array" ref="E14">INDEX(W_psid!$B$2:$CT$98,W_!$A14,W_!E$1)</f>
        <v>6.617455448273228</v>
      </c>
      <c r="F14" cm="1">
        <f t="array" ref="F14">INDEX(W_psid!$B$2:$CT$98,W_!$A14,W_!F$1)</f>
        <v>-0.36701298467408655</v>
      </c>
      <c r="G14" cm="1">
        <f t="array" ref="G14">INDEX(W_psid!$B$2:$CT$98,W_!$A14,W_!G$1)</f>
        <v>17367.740571135717</v>
      </c>
      <c r="H14" cm="1">
        <f t="array" ref="H14">INDEX(W_psid!$B$2:$CT$98,W_!$A14,W_!H$1)</f>
        <v>49.997691370011701</v>
      </c>
      <c r="I14" cm="1">
        <f t="array" ref="I14">INDEX(W_psid!$B$2:$CT$98,W_!$A14,W_!I$1)</f>
        <v>-662.477806809659</v>
      </c>
      <c r="J14" cm="1">
        <f t="array" ref="J14">INDEX(W_psid!$B$2:$CT$98,W_!$A14,W_!J$1)</f>
        <v>382.97258485167652</v>
      </c>
      <c r="K14" cm="1">
        <f t="array" ref="K14">INDEX(W_psid!$B$2:$CT$98,W_!$A14,W_!K$1)</f>
        <v>565.98248649901905</v>
      </c>
      <c r="L14" cm="1">
        <f t="array" ref="L14">INDEX(W_psid!$B$2:$CT$98,W_!$A14,W_!L$1)</f>
        <v>-956.57934603428157</v>
      </c>
      <c r="M14" cm="1">
        <f t="array" ref="M14">INDEX(W_psid!$B$2:$CT$98,W_!$A14,W_!M$1)</f>
        <v>1764.0183355226795</v>
      </c>
      <c r="N14" cm="1">
        <f t="array" ref="N14">INDEX(W_psid!$B$2:$CT$98,W_!$A14,W_!N$1)</f>
        <v>25.07063583051124</v>
      </c>
      <c r="O14" cm="1">
        <f t="array" ref="O14">INDEX(W_psid!$B$2:$CT$98,W_!$A14,W_!O$1)</f>
        <v>-48.153258248069264</v>
      </c>
      <c r="P14" cm="1">
        <f t="array" ref="P14">INDEX(W_psid!$B$2:$CT$98,W_!$A14,W_!P$1)</f>
        <v>97898.615927149993</v>
      </c>
      <c r="Q14" cm="1">
        <f t="array" ref="Q14">INDEX(W_psid!$B$2:$CT$98,W_!$A14,W_!Q$1)</f>
        <v>-187806.06404875263</v>
      </c>
      <c r="R14" cm="1">
        <f t="array" ref="R14">INDEX(W_psid!$B$2:$CT$98,W_!$A14,W_!R$1)</f>
        <v>53346.457864807249</v>
      </c>
      <c r="S14" cm="1">
        <f t="array" ref="S14">INDEX(W_psid!$B$2:$CT$98,W_!$A14,W_!S$1)</f>
        <v>-100682.36940983268</v>
      </c>
      <c r="T14" cm="1">
        <f t="array" ref="T14">INDEX(W_psid!$B$2:$CT$98,W_!$A14,W_!T$1)</f>
        <v>-29163.739769570519</v>
      </c>
      <c r="U14" cm="1">
        <f t="array" ref="U14">INDEX(W_psid!$B$2:$CT$98,W_!$A14,W_!U$1)</f>
        <v>54973.795033576665</v>
      </c>
      <c r="V14" cm="1">
        <f t="array" ref="V14">INDEX(W_psid!$B$2:$CT$98,W_!$A14,W_!V$1)</f>
        <v>-639.39409097402233</v>
      </c>
      <c r="W14" cm="1">
        <f t="array" ref="W14">INDEX(W_psid!$B$2:$CT$98,W_!$A14,W_!W$1)</f>
        <v>-13.803449603708058</v>
      </c>
      <c r="X14" cm="1">
        <f t="array" ref="X14">INDEX(W_psid!$B$2:$CT$98,W_!$A14,W_!X$1)</f>
        <v>80.248405566773556</v>
      </c>
      <c r="Y14" cm="1">
        <f t="array" ref="Y14">INDEX(W_psid!$B$2:$CT$98,W_!$A14,W_!Y$1)</f>
        <v>-611.8779054398783</v>
      </c>
      <c r="Z14" cm="1">
        <f t="array" ref="Z14">INDEX(W_psid!$B$2:$CT$98,W_!$A14,W_!Z$1)</f>
        <v>-3504.1521637148953</v>
      </c>
      <c r="AA14" cm="1">
        <f t="array" ref="AA14">INDEX(W_psid!$B$2:$CT$98,W_!$A14,W_!AA$1)</f>
        <v>-3343.4500692936249</v>
      </c>
      <c r="AB14" cm="1">
        <f t="array" ref="AB14">INDEX(W_psid!$B$2:$CT$98,W_!$A14,W_!AB$1)</f>
        <v>5.252783201635256</v>
      </c>
      <c r="AC14" cm="1">
        <f t="array" ref="AC14">INDEX(W_psid!$B$2:$CT$98,W_!$A14,W_!AC$1)</f>
        <v>-9.3340224182737543</v>
      </c>
      <c r="AD14" cm="1">
        <f t="array" ref="AD14">INDEX(W_psid!$B$2:$CT$98,W_!$A14,W_!AD$1)</f>
        <v>-6923.1818705756159</v>
      </c>
      <c r="AE14" cm="1">
        <f t="array" ref="AE14">INDEX(W_psid!$B$2:$CT$98,W_!$A14,W_!AE$1)</f>
        <v>-2006.7163543227607</v>
      </c>
      <c r="AF14" cm="1">
        <f t="array" ref="AF14">INDEX(W_psid!$B$2:$CT$98,W_!$A14,W_!AF$1)</f>
        <v>-4155.1948956245969</v>
      </c>
      <c r="AG14" cm="1">
        <f t="array" ref="AG14">INDEX(W_psid!$B$2:$CT$98,W_!$A14,W_!AG$1)</f>
        <v>-12972.145608440165</v>
      </c>
      <c r="AH14" cm="1">
        <f t="array" ref="AH14">INDEX(W_psid!$B$2:$CT$98,W_!$A14,W_!AH$1)</f>
        <v>-777.57379724646455</v>
      </c>
      <c r="AI14" cm="1">
        <f t="array" ref="AI14">INDEX(W_psid!$B$2:$CT$98,W_!$A14,W_!AI$1)</f>
        <v>-7588.4648632743711</v>
      </c>
      <c r="AJ14" cm="1">
        <f t="array" ref="AJ14">INDEX(W_psid!$B$2:$CT$98,W_!$A14,W_!AJ$1)</f>
        <v>656.89213466400145</v>
      </c>
      <c r="AK14" cm="1">
        <f t="array" ref="AK14">INDEX(W_psid!$B$2:$CT$98,W_!$A14,W_!AK$1)</f>
        <v>-1137.4756721709878</v>
      </c>
      <c r="AL14" cm="1">
        <f t="array" ref="AL14">INDEX(W_psid!$B$2:$CT$98,W_!$A14,W_!AL$1)</f>
        <v>-705.7873053126724</v>
      </c>
      <c r="AM14" cm="1">
        <f t="array" ref="AM14">INDEX(W_psid!$B$2:$CT$98,W_!$A14,W_!AM$1)</f>
        <v>-19118.793511525619</v>
      </c>
      <c r="AN14" cm="1">
        <f t="array" ref="AN14">INDEX(W_psid!$B$2:$CT$98,W_!$A14,W_!AN$1)</f>
        <v>-341.69762959487372</v>
      </c>
      <c r="AO14" cm="1">
        <f t="array" ref="AO14">INDEX(W_psid!$B$2:$CT$98,W_!$A14,W_!AO$1)</f>
        <v>-263.61211762366275</v>
      </c>
      <c r="AP14" cm="1">
        <f t="array" ref="AP14">INDEX(W_psid!$B$2:$CT$98,W_!$A14,W_!AP$1)</f>
        <v>-295.29616718176925</v>
      </c>
      <c r="AQ14" cm="1">
        <f t="array" ref="AQ14">INDEX(W_psid!$B$2:$CT$98,W_!$A14,W_!AQ$1)</f>
        <v>155.91785982415783</v>
      </c>
      <c r="AR14" cm="1">
        <f t="array" ref="AR14">INDEX(W_psid!$B$2:$CT$98,W_!$A14,W_!AR$1)</f>
        <v>-5.6243722490745913</v>
      </c>
      <c r="AS14" cm="1">
        <f t="array" ref="AS14">INDEX(W_psid!$B$2:$CT$98,W_!$A14,W_!AS$1)</f>
        <v>73.739318280339447</v>
      </c>
      <c r="AT14" cm="1">
        <f t="array" ref="AT14">INDEX(W_psid!$B$2:$CT$98,W_!$A14,W_!AT$1)</f>
        <v>8.3822680996540946</v>
      </c>
      <c r="AU14" cm="1">
        <f t="array" ref="AU14">INDEX(W_psid!$B$2:$CT$98,W_!$A14,W_!AU$1)</f>
        <v>10265.842658218795</v>
      </c>
      <c r="AV14" cm="1">
        <f t="array" ref="AV14">INDEX(W_psid!$B$2:$CT$98,W_!$A14,W_!AV$1)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84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</f>
        <v>16.814181172382696</v>
      </c>
      <c r="E15" cm="1">
        <f t="array" ref="E15">INDEX(W_psid!$B$2:$CT$98,W_!$A15,W_!E$1)</f>
        <v>-12.446685385426067</v>
      </c>
      <c r="F15" cm="1">
        <f t="array" ref="F15">INDEX(W_psid!$B$2:$CT$98,W_!$A15,W_!F$1)</f>
        <v>0.66521032322696383</v>
      </c>
      <c r="G15" cm="1">
        <f t="array" ref="G15">INDEX(W_psid!$B$2:$CT$98,W_!$A15,W_!G$1)</f>
        <v>-32492.271441603669</v>
      </c>
      <c r="H15" cm="1">
        <f t="array" ref="H15">INDEX(W_psid!$B$2:$CT$98,W_!$A15,W_!H$1)</f>
        <v>-89.838587236129399</v>
      </c>
      <c r="I15" cm="1">
        <f t="array" ref="I15">INDEX(W_psid!$B$2:$CT$98,W_!$A15,W_!I$1)</f>
        <v>1262.9202679673117</v>
      </c>
      <c r="J15" cm="1">
        <f t="array" ref="J15">INDEX(W_psid!$B$2:$CT$98,W_!$A15,W_!J$1)</f>
        <v>-740.7368837917428</v>
      </c>
      <c r="K15" cm="1">
        <f t="array" ref="K15">INDEX(W_psid!$B$2:$CT$98,W_!$A15,W_!K$1)</f>
        <v>-1061.4729032180123</v>
      </c>
      <c r="L15" cm="1">
        <f t="array" ref="L15">INDEX(W_psid!$B$2:$CT$98,W_!$A15,W_!L$1)</f>
        <v>1774.6462053873418</v>
      </c>
      <c r="M15" cm="1">
        <f t="array" ref="M15">INDEX(W_psid!$B$2:$CT$98,W_!$A15,W_!M$1)</f>
        <v>-3276.1000982304818</v>
      </c>
      <c r="N15" cm="1">
        <f t="array" ref="N15">INDEX(W_psid!$B$2:$CT$98,W_!$A15,W_!N$1)</f>
        <v>-48.153258248069264</v>
      </c>
      <c r="O15" cm="1">
        <f t="array" ref="O15">INDEX(W_psid!$B$2:$CT$98,W_!$A15,W_!O$1)</f>
        <v>92.809061353732318</v>
      </c>
      <c r="P15" cm="1">
        <f t="array" ref="P15">INDEX(W_psid!$B$2:$CT$98,W_!$A15,W_!P$1)</f>
        <v>-187792.69884217434</v>
      </c>
      <c r="Q15" cm="1">
        <f t="array" ref="Q15">INDEX(W_psid!$B$2:$CT$98,W_!$A15,W_!Q$1)</f>
        <v>360753.11403570679</v>
      </c>
      <c r="R15" cm="1">
        <f t="array" ref="R15">INDEX(W_psid!$B$2:$CT$98,W_!$A15,W_!R$1)</f>
        <v>-101172.5355399062</v>
      </c>
      <c r="S15" cm="1">
        <f t="array" ref="S15">INDEX(W_psid!$B$2:$CT$98,W_!$A15,W_!S$1)</f>
        <v>190947.9041585208</v>
      </c>
      <c r="T15" cm="1">
        <f t="array" ref="T15">INDEX(W_psid!$B$2:$CT$98,W_!$A15,W_!T$1)</f>
        <v>55354.949821477967</v>
      </c>
      <c r="U15" cm="1">
        <f t="array" ref="U15">INDEX(W_psid!$B$2:$CT$98,W_!$A15,W_!U$1)</f>
        <v>-104654.47523743134</v>
      </c>
      <c r="V15" cm="1">
        <f t="array" ref="V15">INDEX(W_psid!$B$2:$CT$98,W_!$A15,W_!V$1)</f>
        <v>1216.718428012877</v>
      </c>
      <c r="W15" cm="1">
        <f t="array" ref="W15">INDEX(W_psid!$B$2:$CT$98,W_!$A15,W_!W$1)</f>
        <v>25.981528184662295</v>
      </c>
      <c r="X15" cm="1">
        <f t="array" ref="X15">INDEX(W_psid!$B$2:$CT$98,W_!$A15,W_!X$1)</f>
        <v>-146.19251642701295</v>
      </c>
      <c r="Y15" cm="1">
        <f t="array" ref="Y15">INDEX(W_psid!$B$2:$CT$98,W_!$A15,W_!Y$1)</f>
        <v>1447.0694658987281</v>
      </c>
      <c r="Z15" cm="1">
        <f t="array" ref="Z15">INDEX(W_psid!$B$2:$CT$98,W_!$A15,W_!Z$1)</f>
        <v>6631.9026188043463</v>
      </c>
      <c r="AA15" cm="1">
        <f t="array" ref="AA15">INDEX(W_psid!$B$2:$CT$98,W_!$A15,W_!AA$1)</f>
        <v>6346.4861055014881</v>
      </c>
      <c r="AB15" cm="1">
        <f t="array" ref="AB15">INDEX(W_psid!$B$2:$CT$98,W_!$A15,W_!AB$1)</f>
        <v>-9.5771400301314582</v>
      </c>
      <c r="AC15" cm="1">
        <f t="array" ref="AC15">INDEX(W_psid!$B$2:$CT$98,W_!$A15,W_!AC$1)</f>
        <v>17.050850989701889</v>
      </c>
      <c r="AD15" cm="1">
        <f t="array" ref="AD15">INDEX(W_psid!$B$2:$CT$98,W_!$A15,W_!AD$1)</f>
        <v>12132.933944500694</v>
      </c>
      <c r="AE15" cm="1">
        <f t="array" ref="AE15">INDEX(W_psid!$B$2:$CT$98,W_!$A15,W_!AE$1)</f>
        <v>3632.7903935880067</v>
      </c>
      <c r="AF15" cm="1">
        <f t="array" ref="AF15">INDEX(W_psid!$B$2:$CT$98,W_!$A15,W_!AF$1)</f>
        <v>8256.8774417029908</v>
      </c>
      <c r="AG15" cm="1">
        <f t="array" ref="AG15">INDEX(W_psid!$B$2:$CT$98,W_!$A15,W_!AG$1)</f>
        <v>25287.83759504011</v>
      </c>
      <c r="AH15" cm="1">
        <f t="array" ref="AH15">INDEX(W_psid!$B$2:$CT$98,W_!$A15,W_!AH$1)</f>
        <v>1115.7803977093413</v>
      </c>
      <c r="AI15" cm="1">
        <f t="array" ref="AI15">INDEX(W_psid!$B$2:$CT$98,W_!$A15,W_!AI$1)</f>
        <v>15012.168229641236</v>
      </c>
      <c r="AJ15" cm="1">
        <f t="array" ref="AJ15">INDEX(W_psid!$B$2:$CT$98,W_!$A15,W_!AJ$1)</f>
        <v>-1766.1877748846202</v>
      </c>
      <c r="AK15" cm="1">
        <f t="array" ref="AK15">INDEX(W_psid!$B$2:$CT$98,W_!$A15,W_!AK$1)</f>
        <v>2584.4478104051177</v>
      </c>
      <c r="AL15" cm="1">
        <f t="array" ref="AL15">INDEX(W_psid!$B$2:$CT$98,W_!$A15,W_!AL$1)</f>
        <v>1517.0204492522571</v>
      </c>
      <c r="AM15" cm="1">
        <f t="array" ref="AM15">INDEX(W_psid!$B$2:$CT$98,W_!$A15,W_!AM$1)</f>
        <v>36409.770871944638</v>
      </c>
      <c r="AN15" cm="1">
        <f t="array" ref="AN15">INDEX(W_psid!$B$2:$CT$98,W_!$A15,W_!AN$1)</f>
        <v>638.32703447018616</v>
      </c>
      <c r="AO15" cm="1">
        <f t="array" ref="AO15">INDEX(W_psid!$B$2:$CT$98,W_!$A15,W_!AO$1)</f>
        <v>494.49609357396218</v>
      </c>
      <c r="AP15" cm="1">
        <f t="array" ref="AP15">INDEX(W_psid!$B$2:$CT$98,W_!$A15,W_!AP$1)</f>
        <v>550.77772224016337</v>
      </c>
      <c r="AQ15" cm="1">
        <f t="array" ref="AQ15">INDEX(W_psid!$B$2:$CT$98,W_!$A15,W_!AQ$1)</f>
        <v>-303.20185987408996</v>
      </c>
      <c r="AR15" cm="1">
        <f t="array" ref="AR15">INDEX(W_psid!$B$2:$CT$98,W_!$A15,W_!AR$1)</f>
        <v>10.12256696486183</v>
      </c>
      <c r="AS15" cm="1">
        <f t="array" ref="AS15">INDEX(W_psid!$B$2:$CT$98,W_!$A15,W_!AS$1)</f>
        <v>-137.15959517248035</v>
      </c>
      <c r="AT15" cm="1">
        <f t="array" ref="AT15">INDEX(W_psid!$B$2:$CT$98,W_!$A15,W_!AT$1)</f>
        <v>-15.375378818130288</v>
      </c>
      <c r="AU15" cm="1">
        <f t="array" ref="AU15">INDEX(W_psid!$B$2:$CT$98,W_!$A15,W_!AU$1)</f>
        <v>-19101.758641446158</v>
      </c>
      <c r="AV15" cm="1">
        <f t="array" ref="AV15">INDEX(W_psid!$B$2:$CT$98,W_!$A15,W_!AV$1)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87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</f>
        <v>-36650.086358823537</v>
      </c>
      <c r="E16" cm="1">
        <f t="array" ref="E16">INDEX(W_psid!$B$2:$CT$98,W_!$A16,W_!E$1)</f>
        <v>34068.836575623347</v>
      </c>
      <c r="F16" cm="1">
        <f t="array" ref="F16">INDEX(W_psid!$B$2:$CT$98,W_!$A16,W_!F$1)</f>
        <v>-5357.3337153964058</v>
      </c>
      <c r="G16" cm="1">
        <f t="array" ref="G16">INDEX(W_psid!$B$2:$CT$98,W_!$A16,W_!G$1)</f>
        <v>141771468.67333221</v>
      </c>
      <c r="H16" cm="1">
        <f t="array" ref="H16">INDEX(W_psid!$B$2:$CT$98,W_!$A16,W_!H$1)</f>
        <v>1221407.4827237905</v>
      </c>
      <c r="I16" cm="1">
        <f t="array" ref="I16">INDEX(W_psid!$B$2:$CT$98,W_!$A16,W_!I$1)</f>
        <v>-3885415.960113253</v>
      </c>
      <c r="J16" cm="1">
        <f t="array" ref="J16">INDEX(W_psid!$B$2:$CT$98,W_!$A16,W_!J$1)</f>
        <v>3029696.5718088499</v>
      </c>
      <c r="K16" cm="1">
        <f t="array" ref="K16">INDEX(W_psid!$B$2:$CT$98,W_!$A16,W_!K$1)</f>
        <v>3207074.1071494706</v>
      </c>
      <c r="L16" cm="1">
        <f t="array" ref="L16">INDEX(W_psid!$B$2:$CT$98,W_!$A16,W_!L$1)</f>
        <v>-4806808.3008265197</v>
      </c>
      <c r="M16" cm="1">
        <f t="array" ref="M16">INDEX(W_psid!$B$2:$CT$98,W_!$A16,W_!M$1)</f>
        <v>8658078.760845907</v>
      </c>
      <c r="N16" cm="1">
        <f t="array" ref="N16">INDEX(W_psid!$B$2:$CT$98,W_!$A16,W_!N$1)</f>
        <v>97898.615927149993</v>
      </c>
      <c r="O16" cm="1">
        <f t="array" ref="O16">INDEX(W_psid!$B$2:$CT$98,W_!$A16,W_!O$1)</f>
        <v>-187792.69884217434</v>
      </c>
      <c r="P16" cm="1">
        <f t="array" ref="P16">INDEX(W_psid!$B$2:$CT$98,W_!$A16,W_!P$1)</f>
        <v>618318748.94880772</v>
      </c>
      <c r="Q16" cm="1">
        <f t="array" ref="Q16">INDEX(W_psid!$B$2:$CT$98,W_!$A16,W_!Q$1)</f>
        <v>-1177812903.7789032</v>
      </c>
      <c r="R16" cm="1">
        <f t="array" ref="R16">INDEX(W_psid!$B$2:$CT$98,W_!$A16,W_!R$1)</f>
        <v>463495138.39103466</v>
      </c>
      <c r="S16" cm="1">
        <f t="array" ref="S16">INDEX(W_psid!$B$2:$CT$98,W_!$A16,W_!S$1)</f>
        <v>-866961393.58395684</v>
      </c>
      <c r="T16" cm="1">
        <f t="array" ref="T16">INDEX(W_psid!$B$2:$CT$98,W_!$A16,W_!T$1)</f>
        <v>-189263969.09343612</v>
      </c>
      <c r="U16" cm="1">
        <f t="array" ref="U16">INDEX(W_psid!$B$2:$CT$98,W_!$A16,W_!U$1)</f>
        <v>356089892.35575998</v>
      </c>
      <c r="V16" cm="1">
        <f t="array" ref="V16">INDEX(W_psid!$B$2:$CT$98,W_!$A16,W_!V$1)</f>
        <v>-3749638.8471194739</v>
      </c>
      <c r="W16" cm="1">
        <f t="array" ref="W16">INDEX(W_psid!$B$2:$CT$98,W_!$A16,W_!W$1)</f>
        <v>-265375.67680311826</v>
      </c>
      <c r="X16" cm="1">
        <f t="array" ref="X16">INDEX(W_psid!$B$2:$CT$98,W_!$A16,W_!X$1)</f>
        <v>921774.63369391614</v>
      </c>
      <c r="Y16" cm="1">
        <f t="array" ref="Y16">INDEX(W_psid!$B$2:$CT$98,W_!$A16,W_!Y$1)</f>
        <v>-22384508.049624797</v>
      </c>
      <c r="Z16" cm="1">
        <f t="array" ref="Z16">INDEX(W_psid!$B$2:$CT$98,W_!$A16,W_!Z$1)</f>
        <v>-27235022.67197163</v>
      </c>
      <c r="AA16" cm="1">
        <f t="array" ref="AA16">INDEX(W_psid!$B$2:$CT$98,W_!$A16,W_!AA$1)</f>
        <v>-24923674.454071239</v>
      </c>
      <c r="AB16" cm="1">
        <f t="array" ref="AB16">INDEX(W_psid!$B$2:$CT$98,W_!$A16,W_!AB$1)</f>
        <v>83402.996580865045</v>
      </c>
      <c r="AC16" cm="1">
        <f t="array" ref="AC16">INDEX(W_psid!$B$2:$CT$98,W_!$A16,W_!AC$1)</f>
        <v>-150785.87848248257</v>
      </c>
      <c r="AD16" cm="1">
        <f t="array" ref="AD16">INDEX(W_psid!$B$2:$CT$98,W_!$A16,W_!AD$1)</f>
        <v>-32571314.688760925</v>
      </c>
      <c r="AE16" cm="1">
        <f t="array" ref="AE16">INDEX(W_psid!$B$2:$CT$98,W_!$A16,W_!AE$1)</f>
        <v>-19260796.078239955</v>
      </c>
      <c r="AF16" cm="1">
        <f t="array" ref="AF16">INDEX(W_psid!$B$2:$CT$98,W_!$A16,W_!AF$1)</f>
        <v>-44547679.456224523</v>
      </c>
      <c r="AG16" cm="1">
        <f t="array" ref="AG16">INDEX(W_psid!$B$2:$CT$98,W_!$A16,W_!AG$1)</f>
        <v>-85579870.077247545</v>
      </c>
      <c r="AH16" cm="1">
        <f t="array" ref="AH16">INDEX(W_psid!$B$2:$CT$98,W_!$A16,W_!AH$1)</f>
        <v>-2717424.0686619212</v>
      </c>
      <c r="AI16" cm="1">
        <f t="array" ref="AI16">INDEX(W_psid!$B$2:$CT$98,W_!$A16,W_!AI$1)</f>
        <v>-12808755.039295476</v>
      </c>
      <c r="AJ16" cm="1">
        <f t="array" ref="AJ16">INDEX(W_psid!$B$2:$CT$98,W_!$A16,W_!AJ$1)</f>
        <v>-23720221.432899397</v>
      </c>
      <c r="AK16" cm="1">
        <f t="array" ref="AK16">INDEX(W_psid!$B$2:$CT$98,W_!$A16,W_!AK$1)</f>
        <v>7180557.9131148821</v>
      </c>
      <c r="AL16" cm="1">
        <f t="array" ref="AL16">INDEX(W_psid!$B$2:$CT$98,W_!$A16,W_!AL$1)</f>
        <v>1907533.8186477411</v>
      </c>
      <c r="AM16" cm="1">
        <f t="array" ref="AM16">INDEX(W_psid!$B$2:$CT$98,W_!$A16,W_!AM$1)</f>
        <v>-87954058.696533024</v>
      </c>
      <c r="AN16" cm="1">
        <f t="array" ref="AN16">INDEX(W_psid!$B$2:$CT$98,W_!$A16,W_!AN$1)</f>
        <v>-3185333.3757291059</v>
      </c>
      <c r="AO16" cm="1">
        <f t="array" ref="AO16">INDEX(W_psid!$B$2:$CT$98,W_!$A16,W_!AO$1)</f>
        <v>-2587065.9601424248</v>
      </c>
      <c r="AP16" cm="1">
        <f t="array" ref="AP16">INDEX(W_psid!$B$2:$CT$98,W_!$A16,W_!AP$1)</f>
        <v>-2934207.6147863418</v>
      </c>
      <c r="AQ16" cm="1">
        <f t="array" ref="AQ16">INDEX(W_psid!$B$2:$CT$98,W_!$A16,W_!AQ$1)</f>
        <v>637540.72086875222</v>
      </c>
      <c r="AR16" cm="1">
        <f t="array" ref="AR16">INDEX(W_psid!$B$2:$CT$98,W_!$A16,W_!AR$1)</f>
        <v>-63393.067803715559</v>
      </c>
      <c r="AS16" cm="1">
        <f t="array" ref="AS16">INDEX(W_psid!$B$2:$CT$98,W_!$A16,W_!AS$1)</f>
        <v>223912.74448033026</v>
      </c>
      <c r="AT16" cm="1">
        <f t="array" ref="AT16">INDEX(W_psid!$B$2:$CT$98,W_!$A16,W_!AT$1)</f>
        <v>33349.867750099766</v>
      </c>
      <c r="AU16" cm="1">
        <f t="array" ref="AU16">INDEX(W_psid!$B$2:$CT$98,W_!$A16,W_!AU$1)</f>
        <v>55469947.335780933</v>
      </c>
      <c r="AV16" cm="1">
        <f t="array" ref="AV16">INDEX(W_psid!$B$2:$CT$98,W_!$A16,W_!AV$1)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88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</f>
        <v>70652.328961223146</v>
      </c>
      <c r="E17" cm="1">
        <f t="array" ref="E17">INDEX(W_psid!$B$2:$CT$98,W_!$A17,W_!E$1)</f>
        <v>-64895.996793668884</v>
      </c>
      <c r="F17" cm="1">
        <f t="array" ref="F17">INDEX(W_psid!$B$2:$CT$98,W_!$A17,W_!F$1)</f>
        <v>10109.238174247841</v>
      </c>
      <c r="G17" cm="1">
        <f t="array" ref="G17">INDEX(W_psid!$B$2:$CT$98,W_!$A17,W_!G$1)</f>
        <v>-269098313.9770028</v>
      </c>
      <c r="H17" cm="1">
        <f t="array" ref="H17">INDEX(W_psid!$B$2:$CT$98,W_!$A17,W_!H$1)</f>
        <v>-2303353.1722667059</v>
      </c>
      <c r="I17" cm="1">
        <f t="array" ref="I17">INDEX(W_psid!$B$2:$CT$98,W_!$A17,W_!I$1)</f>
        <v>7381382.9918762781</v>
      </c>
      <c r="J17" cm="1">
        <f t="array" ref="J17">INDEX(W_psid!$B$2:$CT$98,W_!$A17,W_!J$1)</f>
        <v>-5760325.3783069151</v>
      </c>
      <c r="K17" cm="1">
        <f t="array" ref="K17">INDEX(W_psid!$B$2:$CT$98,W_!$A17,W_!K$1)</f>
        <v>-6110154.52988913</v>
      </c>
      <c r="L17" cm="1">
        <f t="array" ref="L17">INDEX(W_psid!$B$2:$CT$98,W_!$A17,W_!L$1)</f>
        <v>9065775.6166721266</v>
      </c>
      <c r="M17" cm="1">
        <f t="array" ref="M17">INDEX(W_psid!$B$2:$CT$98,W_!$A17,W_!M$1)</f>
        <v>-16335654.124108344</v>
      </c>
      <c r="N17" cm="1">
        <f t="array" ref="N17">INDEX(W_psid!$B$2:$CT$98,W_!$A17,W_!N$1)</f>
        <v>-187806.06404875263</v>
      </c>
      <c r="O17" cm="1">
        <f t="array" ref="O17">INDEX(W_psid!$B$2:$CT$98,W_!$A17,W_!O$1)</f>
        <v>360753.11403570679</v>
      </c>
      <c r="P17" cm="1">
        <f t="array" ref="P17">INDEX(W_psid!$B$2:$CT$98,W_!$A17,W_!P$1)</f>
        <v>-1177812903.7789032</v>
      </c>
      <c r="Q17" cm="1">
        <f t="array" ref="Q17">INDEX(W_psid!$B$2:$CT$98,W_!$A17,W_!Q$1)</f>
        <v>2245482741.9459224</v>
      </c>
      <c r="R17" cm="1">
        <f t="array" ref="R17">INDEX(W_psid!$B$2:$CT$98,W_!$A17,W_!R$1)</f>
        <v>-879323739.49343681</v>
      </c>
      <c r="S17" cm="1">
        <f t="array" ref="S17">INDEX(W_psid!$B$2:$CT$98,W_!$A17,W_!S$1)</f>
        <v>1645833175.9858096</v>
      </c>
      <c r="T17" cm="1">
        <f t="array" ref="T17">INDEX(W_psid!$B$2:$CT$98,W_!$A17,W_!T$1)</f>
        <v>358880065.36859959</v>
      </c>
      <c r="U17" cm="1">
        <f t="array" ref="U17">INDEX(W_psid!$B$2:$CT$98,W_!$A17,W_!U$1)</f>
        <v>-675716620.23834515</v>
      </c>
      <c r="V17" cm="1">
        <f t="array" ref="V17">INDEX(W_psid!$B$2:$CT$98,W_!$A17,W_!V$1)</f>
        <v>7118174.9585889317</v>
      </c>
      <c r="W17" cm="1">
        <f t="array" ref="W17">INDEX(W_psid!$B$2:$CT$98,W_!$A17,W_!W$1)</f>
        <v>504431.15700739715</v>
      </c>
      <c r="X17" cm="1">
        <f t="array" ref="X17">INDEX(W_psid!$B$2:$CT$98,W_!$A17,W_!X$1)</f>
        <v>-1732112.64780583</v>
      </c>
      <c r="Y17" cm="1">
        <f t="array" ref="Y17">INDEX(W_psid!$B$2:$CT$98,W_!$A17,W_!Y$1)</f>
        <v>42566542.172579519</v>
      </c>
      <c r="Z17" cm="1">
        <f t="array" ref="Z17">INDEX(W_psid!$B$2:$CT$98,W_!$A17,W_!Z$1)</f>
        <v>51517279.538433306</v>
      </c>
      <c r="AA17" cm="1">
        <f t="array" ref="AA17">INDEX(W_psid!$B$2:$CT$98,W_!$A17,W_!AA$1)</f>
        <v>47191452.645376749</v>
      </c>
      <c r="AB17" cm="1">
        <f t="array" ref="AB17">INDEX(W_psid!$B$2:$CT$98,W_!$A17,W_!AB$1)</f>
        <v>-157645.90689600594</v>
      </c>
      <c r="AC17" cm="1">
        <f t="array" ref="AC17">INDEX(W_psid!$B$2:$CT$98,W_!$A17,W_!AC$1)</f>
        <v>285331.92037383188</v>
      </c>
      <c r="AD17" cm="1">
        <f t="array" ref="AD17">INDEX(W_psid!$B$2:$CT$98,W_!$A17,W_!AD$1)</f>
        <v>61159869.8895436</v>
      </c>
      <c r="AE17" cm="1">
        <f t="array" ref="AE17">INDEX(W_psid!$B$2:$CT$98,W_!$A17,W_!AE$1)</f>
        <v>36482774.664375633</v>
      </c>
      <c r="AF17" cm="1">
        <f t="array" ref="AF17">INDEX(W_psid!$B$2:$CT$98,W_!$A17,W_!AF$1)</f>
        <v>85203948.053602099</v>
      </c>
      <c r="AG17" cm="1">
        <f t="array" ref="AG17">INDEX(W_psid!$B$2:$CT$98,W_!$A17,W_!AG$1)</f>
        <v>163818510.5069797</v>
      </c>
      <c r="AH17" cm="1">
        <f t="array" ref="AH17">INDEX(W_psid!$B$2:$CT$98,W_!$A17,W_!AH$1)</f>
        <v>4544878.6800687704</v>
      </c>
      <c r="AI17" cm="1">
        <f t="array" ref="AI17">INDEX(W_psid!$B$2:$CT$98,W_!$A17,W_!AI$1)</f>
        <v>26529104.704831235</v>
      </c>
      <c r="AJ17" cm="1">
        <f t="array" ref="AJ17">INDEX(W_psid!$B$2:$CT$98,W_!$A17,W_!AJ$1)</f>
        <v>44040470.561579905</v>
      </c>
      <c r="AK17" cm="1">
        <f t="array" ref="AK17">INDEX(W_psid!$B$2:$CT$98,W_!$A17,W_!AK$1)</f>
        <v>-12345914.894487331</v>
      </c>
      <c r="AL17" cm="1">
        <f t="array" ref="AL17">INDEX(W_psid!$B$2:$CT$98,W_!$A17,W_!AL$1)</f>
        <v>-3540474.5101228314</v>
      </c>
      <c r="AM17" cm="1">
        <f t="array" ref="AM17">INDEX(W_psid!$B$2:$CT$98,W_!$A17,W_!AM$1)</f>
        <v>168788376.62881073</v>
      </c>
      <c r="AN17" cm="1">
        <f t="array" ref="AN17">INDEX(W_psid!$B$2:$CT$98,W_!$A17,W_!AN$1)</f>
        <v>6005220.551244339</v>
      </c>
      <c r="AO17" cm="1">
        <f t="array" ref="AO17">INDEX(W_psid!$B$2:$CT$98,W_!$A17,W_!AO$1)</f>
        <v>4869065.3254838688</v>
      </c>
      <c r="AP17" cm="1">
        <f t="array" ref="AP17">INDEX(W_psid!$B$2:$CT$98,W_!$A17,W_!AP$1)</f>
        <v>5528503.0123222601</v>
      </c>
      <c r="AQ17" cm="1">
        <f t="array" ref="AQ17">INDEX(W_psid!$B$2:$CT$98,W_!$A17,W_!AQ$1)</f>
        <v>-1224996.1239839669</v>
      </c>
      <c r="AR17" cm="1">
        <f t="array" ref="AR17">INDEX(W_psid!$B$2:$CT$98,W_!$A17,W_!AR$1)</f>
        <v>118789.65572462112</v>
      </c>
      <c r="AS17" cm="1">
        <f t="array" ref="AS17">INDEX(W_psid!$B$2:$CT$98,W_!$A17,W_!AS$1)</f>
        <v>-439266.60269057238</v>
      </c>
      <c r="AT17" cm="1">
        <f t="array" ref="AT17">INDEX(W_psid!$B$2:$CT$98,W_!$A17,W_!AT$1)</f>
        <v>-62627.53875639879</v>
      </c>
      <c r="AU17" cm="1">
        <f t="array" ref="AU17">INDEX(W_psid!$B$2:$CT$98,W_!$A17,W_!AU$1)</f>
        <v>-105554370.33157408</v>
      </c>
      <c r="AV17" cm="1">
        <f t="array" ref="AV17">INDEX(W_psid!$B$2:$CT$98,W_!$A17,W_!AV$1)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79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</f>
        <v>-18833.684157054278</v>
      </c>
      <c r="E18" cm="1">
        <f t="array" ref="E18">INDEX(W_psid!$B$2:$CT$98,W_!$A18,W_!E$1)</f>
        <v>27270.711755696771</v>
      </c>
      <c r="F18" cm="1">
        <f t="array" ref="F18">INDEX(W_psid!$B$2:$CT$98,W_!$A18,W_!F$1)</f>
        <v>-3982.2914259391005</v>
      </c>
      <c r="G18" cm="1">
        <f t="array" ref="G18">INDEX(W_psid!$B$2:$CT$98,W_!$A18,W_!G$1)</f>
        <v>120862285.6804857</v>
      </c>
      <c r="H18" cm="1">
        <f t="array" ref="H18">INDEX(W_psid!$B$2:$CT$98,W_!$A18,W_!H$1)</f>
        <v>1154607.2771774896</v>
      </c>
      <c r="I18" cm="1">
        <f t="array" ref="I18">INDEX(W_psid!$B$2:$CT$98,W_!$A18,W_!I$1)</f>
        <v>-2859924.7079952355</v>
      </c>
      <c r="J18" cm="1">
        <f t="array" ref="J18">INDEX(W_psid!$B$2:$CT$98,W_!$A18,W_!J$1)</f>
        <v>2575302.2555367262</v>
      </c>
      <c r="K18" cm="1">
        <f t="array" ref="K18">INDEX(W_psid!$B$2:$CT$98,W_!$A18,W_!K$1)</f>
        <v>2025067.024506524</v>
      </c>
      <c r="L18" cm="1">
        <f t="array" ref="L18">INDEX(W_psid!$B$2:$CT$98,W_!$A18,W_!L$1)</f>
        <v>-3538072.8756125188</v>
      </c>
      <c r="M18" cm="1">
        <f t="array" ref="M18">INDEX(W_psid!$B$2:$CT$98,W_!$A18,W_!M$1)</f>
        <v>6253716.6071440652</v>
      </c>
      <c r="N18" cm="1">
        <f t="array" ref="N18">INDEX(W_psid!$B$2:$CT$98,W_!$A18,W_!N$1)</f>
        <v>53346.457864807249</v>
      </c>
      <c r="O18" cm="1">
        <f t="array" ref="O18">INDEX(W_psid!$B$2:$CT$98,W_!$A18,W_!O$1)</f>
        <v>-101172.5355399062</v>
      </c>
      <c r="P18" cm="1">
        <f t="array" ref="P18">INDEX(W_psid!$B$2:$CT$98,W_!$A18,W_!P$1)</f>
        <v>463495138.39103466</v>
      </c>
      <c r="Q18" cm="1">
        <f t="array" ref="Q18">INDEX(W_psid!$B$2:$CT$98,W_!$A18,W_!Q$1)</f>
        <v>-879323739.49343681</v>
      </c>
      <c r="R18" cm="1">
        <f t="array" ref="R18">INDEX(W_psid!$B$2:$CT$98,W_!$A18,W_!R$1)</f>
        <v>410160279.44478297</v>
      </c>
      <c r="S18" cm="1">
        <f t="array" ref="S18">INDEX(W_psid!$B$2:$CT$98,W_!$A18,W_!S$1)</f>
        <v>-765675221.32592642</v>
      </c>
      <c r="T18" cm="1">
        <f t="array" ref="T18">INDEX(W_psid!$B$2:$CT$98,W_!$A18,W_!T$1)</f>
        <v>-145476895.54642555</v>
      </c>
      <c r="U18" cm="1">
        <f t="array" ref="U18">INDEX(W_psid!$B$2:$CT$98,W_!$A18,W_!U$1)</f>
        <v>272753143.23198938</v>
      </c>
      <c r="V18" cm="1">
        <f t="array" ref="V18">INDEX(W_psid!$B$2:$CT$98,W_!$A18,W_!V$1)</f>
        <v>-2778870.8162167431</v>
      </c>
      <c r="W18" cm="1">
        <f t="array" ref="W18">INDEX(W_psid!$B$2:$CT$98,W_!$A18,W_!W$1)</f>
        <v>-249188.33137469282</v>
      </c>
      <c r="X18" cm="1">
        <f t="array" ref="X18">INDEX(W_psid!$B$2:$CT$98,W_!$A18,W_!X$1)</f>
        <v>810355.11614406947</v>
      </c>
      <c r="Y18" cm="1">
        <f t="array" ref="Y18">INDEX(W_psid!$B$2:$CT$98,W_!$A18,W_!Y$1)</f>
        <v>-21021521.609109852</v>
      </c>
      <c r="Z18" cm="1">
        <f t="array" ref="Z18">INDEX(W_psid!$B$2:$CT$98,W_!$A18,W_!Z$1)</f>
        <v>-21320499.399784535</v>
      </c>
      <c r="AA18" cm="1">
        <f t="array" ref="AA18">INDEX(W_psid!$B$2:$CT$98,W_!$A18,W_!AA$1)</f>
        <v>-19167802.283189997</v>
      </c>
      <c r="AB18" cm="1">
        <f t="array" ref="AB18">INDEX(W_psid!$B$2:$CT$98,W_!$A18,W_!AB$1)</f>
        <v>83161.050374164144</v>
      </c>
      <c r="AC18" cm="1">
        <f t="array" ref="AC18">INDEX(W_psid!$B$2:$CT$98,W_!$A18,W_!AC$1)</f>
        <v>-151062.60643936275</v>
      </c>
      <c r="AD18" cm="1">
        <f t="array" ref="AD18">INDEX(W_psid!$B$2:$CT$98,W_!$A18,W_!AD$1)</f>
        <v>-18477260.260148324</v>
      </c>
      <c r="AE18" cm="1">
        <f t="array" ref="AE18">INDEX(W_psid!$B$2:$CT$98,W_!$A18,W_!AE$1)</f>
        <v>-13904692.115612475</v>
      </c>
      <c r="AF18" cm="1">
        <f t="array" ref="AF18">INDEX(W_psid!$B$2:$CT$98,W_!$A18,W_!AF$1)</f>
        <v>-38651956.476189338</v>
      </c>
      <c r="AG18" cm="1">
        <f t="array" ref="AG18">INDEX(W_psid!$B$2:$CT$98,W_!$A18,W_!AG$1)</f>
        <v>-65030658.619902499</v>
      </c>
      <c r="AH18" cm="1">
        <f t="array" ref="AH18">INDEX(W_psid!$B$2:$CT$98,W_!$A18,W_!AH$1)</f>
        <v>-1634912.3444203152</v>
      </c>
      <c r="AI18" cm="1">
        <f t="array" ref="AI18">INDEX(W_psid!$B$2:$CT$98,W_!$A18,W_!AI$1)</f>
        <v>4144856.72925134</v>
      </c>
      <c r="AJ18" cm="1">
        <f t="array" ref="AJ18">INDEX(W_psid!$B$2:$CT$98,W_!$A18,W_!AJ$1)</f>
        <v>-32993341.349110048</v>
      </c>
      <c r="AK18" cm="1">
        <f t="array" ref="AK18">INDEX(W_psid!$B$2:$CT$98,W_!$A18,W_!AK$1)</f>
        <v>10415996.076960674</v>
      </c>
      <c r="AL18" cm="1">
        <f t="array" ref="AL18">INDEX(W_psid!$B$2:$CT$98,W_!$A18,W_!AL$1)</f>
        <v>1430954.0290304683</v>
      </c>
      <c r="AM18" cm="1">
        <f t="array" ref="AM18">INDEX(W_psid!$B$2:$CT$98,W_!$A18,W_!AM$1)</f>
        <v>-62550401.066090629</v>
      </c>
      <c r="AN18" cm="1">
        <f t="array" ref="AN18">INDEX(W_psid!$B$2:$CT$98,W_!$A18,W_!AN$1)</f>
        <v>-2846344.3221240845</v>
      </c>
      <c r="AO18" cm="1">
        <f t="array" ref="AO18">INDEX(W_psid!$B$2:$CT$98,W_!$A18,W_!AO$1)</f>
        <v>-2336988.5297355731</v>
      </c>
      <c r="AP18" cm="1">
        <f t="array" ref="AP18">INDEX(W_psid!$B$2:$CT$98,W_!$A18,W_!AP$1)</f>
        <v>-2680289.0471281875</v>
      </c>
      <c r="AQ18" cm="1">
        <f t="array" ref="AQ18">INDEX(W_psid!$B$2:$CT$98,W_!$A18,W_!AQ$1)</f>
        <v>173020.73975047065</v>
      </c>
      <c r="AR18" cm="1">
        <f t="array" ref="AR18">INDEX(W_psid!$B$2:$CT$98,W_!$A18,W_!AR$1)</f>
        <v>-47046.399590033398</v>
      </c>
      <c r="AS18" cm="1">
        <f t="array" ref="AS18">INDEX(W_psid!$B$2:$CT$98,W_!$A18,W_!AS$1)</f>
        <v>246418.2664359714</v>
      </c>
      <c r="AT18" cm="1">
        <f t="array" ref="AT18">INDEX(W_psid!$B$2:$CT$98,W_!$A18,W_!AT$1)</f>
        <v>18746.846307810414</v>
      </c>
      <c r="AU18" cm="1">
        <f t="array" ref="AU18">INDEX(W_psid!$B$2:$CT$98,W_!$A18,W_!AU$1)</f>
        <v>35726089.164673604</v>
      </c>
      <c r="AV18" cm="1">
        <f t="array" ref="AV18">INDEX(W_psid!$B$2:$CT$98,W_!$A18,W_!AV$1)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80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</f>
        <v>36420.065257968694</v>
      </c>
      <c r="E19" cm="1">
        <f t="array" ref="E19">INDEX(W_psid!$B$2:$CT$98,W_!$A19,W_!E$1)</f>
        <v>-51158.701102300489</v>
      </c>
      <c r="F19" cm="1">
        <f t="array" ref="F19">INDEX(W_psid!$B$2:$CT$98,W_!$A19,W_!F$1)</f>
        <v>7325.671788898142</v>
      </c>
      <c r="G19" cm="1">
        <f t="array" ref="G19">INDEX(W_psid!$B$2:$CT$98,W_!$A19,W_!G$1)</f>
        <v>-226226537.01591551</v>
      </c>
      <c r="H19" cm="1">
        <f t="array" ref="H19">INDEX(W_psid!$B$2:$CT$98,W_!$A19,W_!H$1)</f>
        <v>-2157283.396414198</v>
      </c>
      <c r="I19" cm="1">
        <f t="array" ref="I19">INDEX(W_psid!$B$2:$CT$98,W_!$A19,W_!I$1)</f>
        <v>5315351.2556968704</v>
      </c>
      <c r="J19" cm="1">
        <f t="array" ref="J19">INDEX(W_psid!$B$2:$CT$98,W_!$A19,W_!J$1)</f>
        <v>-4778792.2041700352</v>
      </c>
      <c r="K19" cm="1">
        <f t="array" ref="K19">INDEX(W_psid!$B$2:$CT$98,W_!$A19,W_!K$1)</f>
        <v>-3863682.5990868583</v>
      </c>
      <c r="L19" cm="1">
        <f t="array" ref="L19">INDEX(W_psid!$B$2:$CT$98,W_!$A19,W_!L$1)</f>
        <v>6573768.013519478</v>
      </c>
      <c r="M19" cm="1">
        <f t="array" ref="M19">INDEX(W_psid!$B$2:$CT$98,W_!$A19,W_!M$1)</f>
        <v>-11626601.776396744</v>
      </c>
      <c r="N19" cm="1">
        <f t="array" ref="N19">INDEX(W_psid!$B$2:$CT$98,W_!$A19,W_!N$1)</f>
        <v>-100682.36940983268</v>
      </c>
      <c r="O19" cm="1">
        <f t="array" ref="O19">INDEX(W_psid!$B$2:$CT$98,W_!$A19,W_!O$1)</f>
        <v>190947.9041585208</v>
      </c>
      <c r="P19" cm="1">
        <f t="array" ref="P19">INDEX(W_psid!$B$2:$CT$98,W_!$A19,W_!P$1)</f>
        <v>-866961393.58395684</v>
      </c>
      <c r="Q19" cm="1">
        <f t="array" ref="Q19">INDEX(W_psid!$B$2:$CT$98,W_!$A19,W_!Q$1)</f>
        <v>1645833175.9858096</v>
      </c>
      <c r="R19" cm="1">
        <f t="array" ref="R19">INDEX(W_psid!$B$2:$CT$98,W_!$A19,W_!R$1)</f>
        <v>-765675221.32592642</v>
      </c>
      <c r="S19" cm="1">
        <f t="array" ref="S19">INDEX(W_psid!$B$2:$CT$98,W_!$A19,W_!S$1)</f>
        <v>1430706925.2894619</v>
      </c>
      <c r="T19" cm="1">
        <f t="array" ref="T19">INDEX(W_psid!$B$2:$CT$98,W_!$A19,W_!T$1)</f>
        <v>272058143.49859959</v>
      </c>
      <c r="U19" cm="1">
        <f t="array" ref="U19">INDEX(W_psid!$B$2:$CT$98,W_!$A19,W_!U$1)</f>
        <v>-510045294.54839867</v>
      </c>
      <c r="V19" cm="1">
        <f t="array" ref="V19">INDEX(W_psid!$B$2:$CT$98,W_!$A19,W_!V$1)</f>
        <v>5163974.7001149235</v>
      </c>
      <c r="W19" cm="1">
        <f t="array" ref="W19">INDEX(W_psid!$B$2:$CT$98,W_!$A19,W_!W$1)</f>
        <v>464960.8577781287</v>
      </c>
      <c r="X19" cm="1">
        <f t="array" ref="X19">INDEX(W_psid!$B$2:$CT$98,W_!$A19,W_!X$1)</f>
        <v>-1494009.0644165375</v>
      </c>
      <c r="Y19" cm="1">
        <f t="array" ref="Y19">INDEX(W_psid!$B$2:$CT$98,W_!$A19,W_!Y$1)</f>
        <v>39291153.011326566</v>
      </c>
      <c r="Z19" cm="1">
        <f t="array" ref="Z19">INDEX(W_psid!$B$2:$CT$98,W_!$A19,W_!Z$1)</f>
        <v>39716432.540840946</v>
      </c>
      <c r="AA19" cm="1">
        <f t="array" ref="AA19">INDEX(W_psid!$B$2:$CT$98,W_!$A19,W_!AA$1)</f>
        <v>35735393.052866802</v>
      </c>
      <c r="AB19" cm="1">
        <f t="array" ref="AB19">INDEX(W_psid!$B$2:$CT$98,W_!$A19,W_!AB$1)</f>
        <v>-155797.87290704719</v>
      </c>
      <c r="AC19" cm="1">
        <f t="array" ref="AC19">INDEX(W_psid!$B$2:$CT$98,W_!$A19,W_!AC$1)</f>
        <v>283375.38204915571</v>
      </c>
      <c r="AD19" cm="1">
        <f t="array" ref="AD19">INDEX(W_psid!$B$2:$CT$98,W_!$A19,W_!AD$1)</f>
        <v>35994633.962238431</v>
      </c>
      <c r="AE19" cm="1">
        <f t="array" ref="AE19">INDEX(W_psid!$B$2:$CT$98,W_!$A19,W_!AE$1)</f>
        <v>26187382.622689951</v>
      </c>
      <c r="AF19" cm="1">
        <f t="array" ref="AF19">INDEX(W_psid!$B$2:$CT$98,W_!$A19,W_!AF$1)</f>
        <v>73055001.276495606</v>
      </c>
      <c r="AG19" cm="1">
        <f t="array" ref="AG19">INDEX(W_psid!$B$2:$CT$98,W_!$A19,W_!AG$1)</f>
        <v>120324301.09686585</v>
      </c>
      <c r="AH19" cm="1">
        <f t="array" ref="AH19">INDEX(W_psid!$B$2:$CT$98,W_!$A19,W_!AH$1)</f>
        <v>3268684.7226040722</v>
      </c>
      <c r="AI19" cm="1">
        <f t="array" ref="AI19">INDEX(W_psid!$B$2:$CT$98,W_!$A19,W_!AI$1)</f>
        <v>-6075053.693480554</v>
      </c>
      <c r="AJ19" cm="1">
        <f t="array" ref="AJ19">INDEX(W_psid!$B$2:$CT$98,W_!$A19,W_!AJ$1)</f>
        <v>61925305.271025263</v>
      </c>
      <c r="AK19" cm="1">
        <f t="array" ref="AK19">INDEX(W_psid!$B$2:$CT$98,W_!$A19,W_!AK$1)</f>
        <v>-19291037.705361582</v>
      </c>
      <c r="AL19" cm="1">
        <f t="array" ref="AL19">INDEX(W_psid!$B$2:$CT$98,W_!$A19,W_!AL$1)</f>
        <v>-3162614.8759752354</v>
      </c>
      <c r="AM19" cm="1">
        <f t="array" ref="AM19">INDEX(W_psid!$B$2:$CT$98,W_!$A19,W_!AM$1)</f>
        <v>118485396.52433024</v>
      </c>
      <c r="AN19" cm="1">
        <f t="array" ref="AN19">INDEX(W_psid!$B$2:$CT$98,W_!$A19,W_!AN$1)</f>
        <v>5256083.0932913143</v>
      </c>
      <c r="AO19" cm="1">
        <f t="array" ref="AO19">INDEX(W_psid!$B$2:$CT$98,W_!$A19,W_!AO$1)</f>
        <v>4296938.3342349669</v>
      </c>
      <c r="AP19" cm="1">
        <f t="array" ref="AP19">INDEX(W_psid!$B$2:$CT$98,W_!$A19,W_!AP$1)</f>
        <v>4947492.4616485033</v>
      </c>
      <c r="AQ19" cm="1">
        <f t="array" ref="AQ19">INDEX(W_psid!$B$2:$CT$98,W_!$A19,W_!AQ$1)</f>
        <v>-324384.15479036939</v>
      </c>
      <c r="AR19" cm="1">
        <f t="array" ref="AR19">INDEX(W_psid!$B$2:$CT$98,W_!$A19,W_!AR$1)</f>
        <v>86393.649720035581</v>
      </c>
      <c r="AS19" cm="1">
        <f t="array" ref="AS19">INDEX(W_psid!$B$2:$CT$98,W_!$A19,W_!AS$1)</f>
        <v>-483960.87205362599</v>
      </c>
      <c r="AT19" cm="1">
        <f t="array" ref="AT19">INDEX(W_psid!$B$2:$CT$98,W_!$A19,W_!AT$1)</f>
        <v>-35727.812361329212</v>
      </c>
      <c r="AU19" cm="1">
        <f t="array" ref="AU19">INDEX(W_psid!$B$2:$CT$98,W_!$A19,W_!AU$1)</f>
        <v>-67976128.86954619</v>
      </c>
      <c r="AV19" cm="1">
        <f t="array" ref="AV19">INDEX(W_psid!$B$2:$CT$98,W_!$A19,W_!AV$1)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89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</f>
        <v>-378.06751679618009</v>
      </c>
      <c r="E20" cm="1">
        <f t="array" ref="E20">INDEX(W_psid!$B$2:$CT$98,W_!$A20,W_!E$1)</f>
        <v>-13638.766975790712</v>
      </c>
      <c r="F20" cm="1">
        <f t="array" ref="F20">INDEX(W_psid!$B$2:$CT$98,W_!$A20,W_!F$1)</f>
        <v>1279.2398676582864</v>
      </c>
      <c r="G20" cm="1">
        <f t="array" ref="G20">INDEX(W_psid!$B$2:$CT$98,W_!$A20,W_!G$1)</f>
        <v>-49137404.230455622</v>
      </c>
      <c r="H20" cm="1">
        <f t="array" ref="H20">INDEX(W_psid!$B$2:$CT$98,W_!$A20,W_!H$1)</f>
        <v>-646556.65495747246</v>
      </c>
      <c r="I20" cm="1">
        <f t="array" ref="I20">INDEX(W_psid!$B$2:$CT$98,W_!$A20,W_!I$1)</f>
        <v>649749.9695515018</v>
      </c>
      <c r="J20" cm="1">
        <f t="array" ref="J20">INDEX(W_psid!$B$2:$CT$98,W_!$A20,W_!J$1)</f>
        <v>-630293.21142654703</v>
      </c>
      <c r="K20" cm="1">
        <f t="array" ref="K20">INDEX(W_psid!$B$2:$CT$98,W_!$A20,W_!K$1)</f>
        <v>-1307119.3830607033</v>
      </c>
      <c r="L20" cm="1">
        <f t="array" ref="L20">INDEX(W_psid!$B$2:$CT$98,W_!$A20,W_!L$1)</f>
        <v>1428820.2453726016</v>
      </c>
      <c r="M20" cm="1">
        <f t="array" ref="M20">INDEX(W_psid!$B$2:$CT$98,W_!$A20,W_!M$1)</f>
        <v>-2606303.9563481873</v>
      </c>
      <c r="N20" cm="1">
        <f t="array" ref="N20">INDEX(W_psid!$B$2:$CT$98,W_!$A20,W_!N$1)</f>
        <v>-29163.739769570519</v>
      </c>
      <c r="O20" cm="1">
        <f t="array" ref="O20">INDEX(W_psid!$B$2:$CT$98,W_!$A20,W_!O$1)</f>
        <v>55354.949821477967</v>
      </c>
      <c r="P20" cm="1">
        <f t="array" ref="P20">INDEX(W_psid!$B$2:$CT$98,W_!$A20,W_!P$1)</f>
        <v>-189263969.09343612</v>
      </c>
      <c r="Q20" cm="1">
        <f t="array" ref="Q20">INDEX(W_psid!$B$2:$CT$98,W_!$A20,W_!Q$1)</f>
        <v>358880065.36859959</v>
      </c>
      <c r="R20" cm="1">
        <f t="array" ref="R20">INDEX(W_psid!$B$2:$CT$98,W_!$A20,W_!R$1)</f>
        <v>-145476895.54642555</v>
      </c>
      <c r="S20" cm="1">
        <f t="array" ref="S20">INDEX(W_psid!$B$2:$CT$98,W_!$A20,W_!S$1)</f>
        <v>272058143.49859959</v>
      </c>
      <c r="T20" cm="1">
        <f t="array" ref="T20">INDEX(W_psid!$B$2:$CT$98,W_!$A20,W_!T$1)</f>
        <v>111559542.73629569</v>
      </c>
      <c r="U20" cm="1">
        <f t="array" ref="U20">INDEX(W_psid!$B$2:$CT$98,W_!$A20,W_!U$1)</f>
        <v>-211339393.34207761</v>
      </c>
      <c r="V20" cm="1">
        <f t="array" ref="V20">INDEX(W_psid!$B$2:$CT$98,W_!$A20,W_!V$1)</f>
        <v>641153.88590018125</v>
      </c>
      <c r="W20" cm="1">
        <f t="array" ref="W20">INDEX(W_psid!$B$2:$CT$98,W_!$A20,W_!W$1)</f>
        <v>90043.93331872276</v>
      </c>
      <c r="X20" cm="1">
        <f t="array" ref="X20">INDEX(W_psid!$B$2:$CT$98,W_!$A20,W_!X$1)</f>
        <v>-141968.79965041176</v>
      </c>
      <c r="Y20" cm="1">
        <f t="array" ref="Y20">INDEX(W_psid!$B$2:$CT$98,W_!$A20,W_!Y$1)</f>
        <v>7458907.7435953673</v>
      </c>
      <c r="Z20" cm="1">
        <f t="array" ref="Z20">INDEX(W_psid!$B$2:$CT$98,W_!$A20,W_!Z$1)</f>
        <v>8249374.6689378181</v>
      </c>
      <c r="AA20" cm="1">
        <f t="array" ref="AA20">INDEX(W_psid!$B$2:$CT$98,W_!$A20,W_!AA$1)</f>
        <v>7539929.8319835337</v>
      </c>
      <c r="AB20" cm="1">
        <f t="array" ref="AB20">INDEX(W_psid!$B$2:$CT$98,W_!$A20,W_!AB$1)</f>
        <v>-31622.964420958539</v>
      </c>
      <c r="AC20" cm="1">
        <f t="array" ref="AC20">INDEX(W_psid!$B$2:$CT$98,W_!$A20,W_!AC$1)</f>
        <v>55697.118079073662</v>
      </c>
      <c r="AD20" cm="1">
        <f t="array" ref="AD20">INDEX(W_psid!$B$2:$CT$98,W_!$A20,W_!AD$1)</f>
        <v>2649296.4724967168</v>
      </c>
      <c r="AE20" cm="1">
        <f t="array" ref="AE20">INDEX(W_psid!$B$2:$CT$98,W_!$A20,W_!AE$1)</f>
        <v>-102701.01188784601</v>
      </c>
      <c r="AF20" cm="1">
        <f t="array" ref="AF20">INDEX(W_psid!$B$2:$CT$98,W_!$A20,W_!AF$1)</f>
        <v>25847317.316392295</v>
      </c>
      <c r="AG20" cm="1">
        <f t="array" ref="AG20">INDEX(W_psid!$B$2:$CT$98,W_!$A20,W_!AG$1)</f>
        <v>12208537.357765356</v>
      </c>
      <c r="AH20" cm="1">
        <f t="array" ref="AH20">INDEX(W_psid!$B$2:$CT$98,W_!$A20,W_!AH$1)</f>
        <v>29392888.030706096</v>
      </c>
      <c r="AI20" cm="1">
        <f t="array" ref="AI20">INDEX(W_psid!$B$2:$CT$98,W_!$A20,W_!AI$1)</f>
        <v>13988589.940170027</v>
      </c>
      <c r="AJ20" cm="1">
        <f t="array" ref="AJ20">INDEX(W_psid!$B$2:$CT$98,W_!$A20,W_!AJ$1)</f>
        <v>-4780429.5261997413</v>
      </c>
      <c r="AK20" cm="1">
        <f t="array" ref="AK20">INDEX(W_psid!$B$2:$CT$98,W_!$A20,W_!AK$1)</f>
        <v>-31673789.010351859</v>
      </c>
      <c r="AL20" cm="1">
        <f t="array" ref="AL20">INDEX(W_psid!$B$2:$CT$98,W_!$A20,W_!AL$1)</f>
        <v>538170.91099261644</v>
      </c>
      <c r="AM20" cm="1">
        <f t="array" ref="AM20">INDEX(W_psid!$B$2:$CT$98,W_!$A20,W_!AM$1)</f>
        <v>27503040.283789139</v>
      </c>
      <c r="AN20" cm="1">
        <f t="array" ref="AN20">INDEX(W_psid!$B$2:$CT$98,W_!$A20,W_!AN$1)</f>
        <v>303101.23420685966</v>
      </c>
      <c r="AO20" cm="1">
        <f t="array" ref="AO20">INDEX(W_psid!$B$2:$CT$98,W_!$A20,W_!AO$1)</f>
        <v>66971.210493188337</v>
      </c>
      <c r="AP20" cm="1">
        <f t="array" ref="AP20">INDEX(W_psid!$B$2:$CT$98,W_!$A20,W_!AP$1)</f>
        <v>251169.42746735073</v>
      </c>
      <c r="AQ20" cm="1">
        <f t="array" ref="AQ20">INDEX(W_psid!$B$2:$CT$98,W_!$A20,W_!AQ$1)</f>
        <v>-285400.39406903589</v>
      </c>
      <c r="AR20" cm="1">
        <f t="array" ref="AR20">INDEX(W_psid!$B$2:$CT$98,W_!$A20,W_!AR$1)</f>
        <v>-5929.3545469837745</v>
      </c>
      <c r="AS20" cm="1">
        <f t="array" ref="AS20">INDEX(W_psid!$B$2:$CT$98,W_!$A20,W_!AS$1)</f>
        <v>-224224.76604482793</v>
      </c>
      <c r="AT20" cm="1">
        <f t="array" ref="AT20">INDEX(W_psid!$B$2:$CT$98,W_!$A20,W_!AT$1)</f>
        <v>-11423.989442119118</v>
      </c>
      <c r="AU20" cm="1">
        <f t="array" ref="AU20">INDEX(W_psid!$B$2:$CT$98,W_!$A20,W_!AU$1)</f>
        <v>-14619681.74264428</v>
      </c>
      <c r="AV20" cm="1">
        <f t="array" ref="AV20">INDEX(W_psid!$B$2:$CT$98,W_!$A20,W_!AV$1)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90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</f>
        <v>644.4707388113427</v>
      </c>
      <c r="E21" cm="1">
        <f t="array" ref="E21">INDEX(W_psid!$B$2:$CT$98,W_!$A21,W_!E$1)</f>
        <v>25676.138172743689</v>
      </c>
      <c r="F21" cm="1">
        <f t="array" ref="F21">INDEX(W_psid!$B$2:$CT$98,W_!$A21,W_!F$1)</f>
        <v>-2423.1653492862083</v>
      </c>
      <c r="G21" cm="1">
        <f t="array" ref="G21">INDEX(W_psid!$B$2:$CT$98,W_!$A21,W_!G$1)</f>
        <v>91876673.883795142</v>
      </c>
      <c r="H21" cm="1">
        <f t="array" ref="H21">INDEX(W_psid!$B$2:$CT$98,W_!$A21,W_!H$1)</f>
        <v>1214761.6137369005</v>
      </c>
      <c r="I21" cm="1">
        <f t="array" ref="I21">INDEX(W_psid!$B$2:$CT$98,W_!$A21,W_!I$1)</f>
        <v>-1206525.5839907255</v>
      </c>
      <c r="J21" cm="1">
        <f t="array" ref="J21">INDEX(W_psid!$B$2:$CT$98,W_!$A21,W_!J$1)</f>
        <v>1165728.3619357115</v>
      </c>
      <c r="K21" cm="1">
        <f t="array" ref="K21">INDEX(W_psid!$B$2:$CT$98,W_!$A21,W_!K$1)</f>
        <v>2458192.6213173298</v>
      </c>
      <c r="L21" cm="1">
        <f t="array" ref="L21">INDEX(W_psid!$B$2:$CT$98,W_!$A21,W_!L$1)</f>
        <v>-2641793.4142694226</v>
      </c>
      <c r="M21" cm="1">
        <f t="array" ref="M21">INDEX(W_psid!$B$2:$CT$98,W_!$A21,W_!M$1)</f>
        <v>4822227.3889984405</v>
      </c>
      <c r="N21" cm="1">
        <f t="array" ref="N21">INDEX(W_psid!$B$2:$CT$98,W_!$A21,W_!N$1)</f>
        <v>54973.795033576665</v>
      </c>
      <c r="O21" cm="1">
        <f t="array" ref="O21">INDEX(W_psid!$B$2:$CT$98,W_!$A21,W_!O$1)</f>
        <v>-104654.47523743134</v>
      </c>
      <c r="P21" cm="1">
        <f t="array" ref="P21">INDEX(W_psid!$B$2:$CT$98,W_!$A21,W_!P$1)</f>
        <v>356089892.35575998</v>
      </c>
      <c r="Q21" cm="1">
        <f t="array" ref="Q21">INDEX(W_psid!$B$2:$CT$98,W_!$A21,W_!Q$1)</f>
        <v>-675716620.23834515</v>
      </c>
      <c r="R21" cm="1">
        <f t="array" ref="R21">INDEX(W_psid!$B$2:$CT$98,W_!$A21,W_!R$1)</f>
        <v>272753143.23198938</v>
      </c>
      <c r="S21" cm="1">
        <f t="array" ref="S21">INDEX(W_psid!$B$2:$CT$98,W_!$A21,W_!S$1)</f>
        <v>-510045294.54839867</v>
      </c>
      <c r="T21" cm="1">
        <f t="array" ref="T21">INDEX(W_psid!$B$2:$CT$98,W_!$A21,W_!T$1)</f>
        <v>-211339393.34207761</v>
      </c>
      <c r="U21" cm="1">
        <f t="array" ref="U21">INDEX(W_psid!$B$2:$CT$98,W_!$A21,W_!U$1)</f>
        <v>401510104.78203541</v>
      </c>
      <c r="V21" cm="1">
        <f t="array" ref="V21">INDEX(W_psid!$B$2:$CT$98,W_!$A21,W_!V$1)</f>
        <v>-1191613.154120862</v>
      </c>
      <c r="W21" cm="1">
        <f t="array" ref="W21">INDEX(W_psid!$B$2:$CT$98,W_!$A21,W_!W$1)</f>
        <v>-172081.47747903795</v>
      </c>
      <c r="X21" cm="1">
        <f t="array" ref="X21">INDEX(W_psid!$B$2:$CT$98,W_!$A21,W_!X$1)</f>
        <v>288806.96810663427</v>
      </c>
      <c r="Y21" cm="1">
        <f t="array" ref="Y21">INDEX(W_psid!$B$2:$CT$98,W_!$A21,W_!Y$1)</f>
        <v>-14527334.120340914</v>
      </c>
      <c r="Z21" cm="1">
        <f t="array" ref="Z21">INDEX(W_psid!$B$2:$CT$98,W_!$A21,W_!Z$1)</f>
        <v>-15535480.077732712</v>
      </c>
      <c r="AA21" cm="1">
        <f t="array" ref="AA21">INDEX(W_psid!$B$2:$CT$98,W_!$A21,W_!AA$1)</f>
        <v>-14198456.13516048</v>
      </c>
      <c r="AB21" cm="1">
        <f t="array" ref="AB21">INDEX(W_psid!$B$2:$CT$98,W_!$A21,W_!AB$1)</f>
        <v>59504.559120920676</v>
      </c>
      <c r="AC21" cm="1">
        <f t="array" ref="AC21">INDEX(W_psid!$B$2:$CT$98,W_!$A21,W_!AC$1)</f>
        <v>-104789.08057243442</v>
      </c>
      <c r="AD21" cm="1">
        <f t="array" ref="AD21">INDEX(W_psid!$B$2:$CT$98,W_!$A21,W_!AD$1)</f>
        <v>-3930542.9486566596</v>
      </c>
      <c r="AE21" cm="1">
        <f t="array" ref="AE21">INDEX(W_psid!$B$2:$CT$98,W_!$A21,W_!AE$1)</f>
        <v>1280843.4899717201</v>
      </c>
      <c r="AF21" cm="1">
        <f t="array" ref="AF21">INDEX(W_psid!$B$2:$CT$98,W_!$A21,W_!AF$1)</f>
        <v>-49967421.24850513</v>
      </c>
      <c r="AG21" cm="1">
        <f t="array" ref="AG21">INDEX(W_psid!$B$2:$CT$98,W_!$A21,W_!AG$1)</f>
        <v>-22641859.363439832</v>
      </c>
      <c r="AH21" cm="1">
        <f t="array" ref="AH21">INDEX(W_psid!$B$2:$CT$98,W_!$A21,W_!AH$1)</f>
        <v>-56170646.951416887</v>
      </c>
      <c r="AI21" cm="1">
        <f t="array" ref="AI21">INDEX(W_psid!$B$2:$CT$98,W_!$A21,W_!AI$1)</f>
        <v>-26038509.806988083</v>
      </c>
      <c r="AJ21" cm="1">
        <f t="array" ref="AJ21">INDEX(W_psid!$B$2:$CT$98,W_!$A21,W_!AJ$1)</f>
        <v>9663300.4178230595</v>
      </c>
      <c r="AK21" cm="1">
        <f t="array" ref="AK21">INDEX(W_psid!$B$2:$CT$98,W_!$A21,W_!AK$1)</f>
        <v>60552872.567161746</v>
      </c>
      <c r="AL21" cm="1">
        <f t="array" ref="AL21">INDEX(W_psid!$B$2:$CT$98,W_!$A21,W_!AL$1)</f>
        <v>-1242780.2492109316</v>
      </c>
      <c r="AM21" cm="1">
        <f t="array" ref="AM21">INDEX(W_psid!$B$2:$CT$98,W_!$A21,W_!AM$1)</f>
        <v>-49732016.832376868</v>
      </c>
      <c r="AN21" cm="1">
        <f t="array" ref="AN21">INDEX(W_psid!$B$2:$CT$98,W_!$A21,W_!AN$1)</f>
        <v>-517004.96362987021</v>
      </c>
      <c r="AO21" cm="1">
        <f t="array" ref="AO21">INDEX(W_psid!$B$2:$CT$98,W_!$A21,W_!AO$1)</f>
        <v>-69154.275801876211</v>
      </c>
      <c r="AP21" cm="1">
        <f t="array" ref="AP21">INDEX(W_psid!$B$2:$CT$98,W_!$A21,W_!AP$1)</f>
        <v>-418588.68609982094</v>
      </c>
      <c r="AQ21" cm="1">
        <f t="array" ref="AQ21">INDEX(W_psid!$B$2:$CT$98,W_!$A21,W_!AQ$1)</f>
        <v>559105.391747699</v>
      </c>
      <c r="AR21" cm="1">
        <f t="array" ref="AR21">INDEX(W_psid!$B$2:$CT$98,W_!$A21,W_!AR$1)</f>
        <v>13127.779323693521</v>
      </c>
      <c r="AS21" cm="1">
        <f t="array" ref="AS21">INDEX(W_psid!$B$2:$CT$98,W_!$A21,W_!AS$1)</f>
        <v>429975.7792388965</v>
      </c>
      <c r="AT21" cm="1">
        <f t="array" ref="AT21">INDEX(W_psid!$B$2:$CT$98,W_!$A21,W_!AT$1)</f>
        <v>20501.580684202436</v>
      </c>
      <c r="AU21" cm="1">
        <f t="array" ref="AU21">INDEX(W_psid!$B$2:$CT$98,W_!$A21,W_!AU$1)</f>
        <v>26996605.854624789</v>
      </c>
      <c r="AV21" cm="1">
        <f t="array" ref="AV21">INDEX(W_psid!$B$2:$CT$98,W_!$A21,W_!AV$1)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24</v>
      </c>
      <c r="B22" t="str">
        <f>MOMS!$A$20</f>
        <v>hdo</v>
      </c>
      <c r="C22" t="str">
        <f>MOMS!$B$20</f>
        <v>hdo</v>
      </c>
      <c r="D22" cm="1">
        <f t="array" ref="D22">INDEX(W_psid!$B$2:$CT$98,W_!$A22,W_!D$1)</f>
        <v>463.26332141133895</v>
      </c>
      <c r="E22" cm="1">
        <f t="array" ref="E22">INDEX(W_psid!$B$2:$CT$98,W_!$A22,W_!E$1)</f>
        <v>-339.64347459832192</v>
      </c>
      <c r="F22" cm="1">
        <f t="array" ref="F22">INDEX(W_psid!$B$2:$CT$98,W_!$A22,W_!F$1)</f>
        <v>78.709775390316793</v>
      </c>
      <c r="G22" cm="1">
        <f t="array" ref="G22">INDEX(W_psid!$B$2:$CT$98,W_!$A22,W_!G$1)</f>
        <v>-1395644.853172574</v>
      </c>
      <c r="H22" cm="1">
        <f t="array" ref="H22">INDEX(W_psid!$B$2:$CT$98,W_!$A22,W_!H$1)</f>
        <v>-4214.3660655542462</v>
      </c>
      <c r="I22" cm="1">
        <f t="array" ref="I22">INDEX(W_psid!$B$2:$CT$98,W_!$A22,W_!I$1)</f>
        <v>100251.81017913358</v>
      </c>
      <c r="J22" cm="1">
        <f t="array" ref="J22">INDEX(W_psid!$B$2:$CT$98,W_!$A22,W_!J$1)</f>
        <v>-28460.484207785074</v>
      </c>
      <c r="K22" cm="1">
        <f t="array" ref="K22">INDEX(W_psid!$B$2:$CT$98,W_!$A22,W_!K$1)</f>
        <v>-31831.164471187618</v>
      </c>
      <c r="L22" cm="1">
        <f t="array" ref="L22">INDEX(W_psid!$B$2:$CT$98,W_!$A22,W_!L$1)</f>
        <v>56767.600631517991</v>
      </c>
      <c r="M22" cm="1">
        <f t="array" ref="M22">INDEX(W_psid!$B$2:$CT$98,W_!$A22,W_!M$1)</f>
        <v>-104323.65947402868</v>
      </c>
      <c r="N22" cm="1">
        <f t="array" ref="N22">INDEX(W_psid!$B$2:$CT$98,W_!$A22,W_!N$1)</f>
        <v>-639.39409097402233</v>
      </c>
      <c r="O22" cm="1">
        <f t="array" ref="O22">INDEX(W_psid!$B$2:$CT$98,W_!$A22,W_!O$1)</f>
        <v>1216.718428012877</v>
      </c>
      <c r="P22" cm="1">
        <f t="array" ref="P22">INDEX(W_psid!$B$2:$CT$98,W_!$A22,W_!P$1)</f>
        <v>-3749638.8471194739</v>
      </c>
      <c r="Q22" cm="1">
        <f t="array" ref="Q22">INDEX(W_psid!$B$2:$CT$98,W_!$A22,W_!Q$1)</f>
        <v>7118174.9585889317</v>
      </c>
      <c r="R22" cm="1">
        <f t="array" ref="R22">INDEX(W_psid!$B$2:$CT$98,W_!$A22,W_!R$1)</f>
        <v>-2778870.8162167431</v>
      </c>
      <c r="S22" cm="1">
        <f t="array" ref="S22">INDEX(W_psid!$B$2:$CT$98,W_!$A22,W_!S$1)</f>
        <v>5163974.7001149235</v>
      </c>
      <c r="T22" cm="1">
        <f t="array" ref="T22">INDEX(W_psid!$B$2:$CT$98,W_!$A22,W_!T$1)</f>
        <v>641153.88590018125</v>
      </c>
      <c r="U22" cm="1">
        <f t="array" ref="U22">INDEX(W_psid!$B$2:$CT$98,W_!$A22,W_!U$1)</f>
        <v>-1191613.154120862</v>
      </c>
      <c r="V22" cm="1">
        <f t="array" ref="V22">INDEX(W_psid!$B$2:$CT$98,W_!$A22,W_!V$1)</f>
        <v>99860.520530821275</v>
      </c>
      <c r="W22" cm="1">
        <f t="array" ref="W22">INDEX(W_psid!$B$2:$CT$98,W_!$A22,W_!W$1)</f>
        <v>4238.8314520013555</v>
      </c>
      <c r="X22" cm="1">
        <f t="array" ref="X22">INDEX(W_psid!$B$2:$CT$98,W_!$A22,W_!X$1)</f>
        <v>-13526.621761575678</v>
      </c>
      <c r="Y22" cm="1">
        <f t="array" ref="Y22">INDEX(W_psid!$B$2:$CT$98,W_!$A22,W_!Y$1)</f>
        <v>620554.75898549135</v>
      </c>
      <c r="Z22" cm="1">
        <f t="array" ref="Z22">INDEX(W_psid!$B$2:$CT$98,W_!$A22,W_!Z$1)</f>
        <v>512222.39202736644</v>
      </c>
      <c r="AA22" cm="1">
        <f t="array" ref="AA22">INDEX(W_psid!$B$2:$CT$98,W_!$A22,W_!AA$1)</f>
        <v>458312.13475703908</v>
      </c>
      <c r="AB22" cm="1">
        <f t="array" ref="AB22">INDEX(W_psid!$B$2:$CT$98,W_!$A22,W_!AB$1)</f>
        <v>120.38601165777976</v>
      </c>
      <c r="AC22" cm="1">
        <f t="array" ref="AC22">INDEX(W_psid!$B$2:$CT$98,W_!$A22,W_!AC$1)</f>
        <v>-280.72330409408301</v>
      </c>
      <c r="AD22" cm="1">
        <f t="array" ref="AD22">INDEX(W_psid!$B$2:$CT$98,W_!$A22,W_!AD$1)</f>
        <v>664146.21238938824</v>
      </c>
      <c r="AE22" cm="1">
        <f t="array" ref="AE22">INDEX(W_psid!$B$2:$CT$98,W_!$A22,W_!AE$1)</f>
        <v>355912.87861951586</v>
      </c>
      <c r="AF22" cm="1">
        <f t="array" ref="AF22">INDEX(W_psid!$B$2:$CT$98,W_!$A22,W_!AF$1)</f>
        <v>301002.39310560713</v>
      </c>
      <c r="AG22" cm="1">
        <f t="array" ref="AG22">INDEX(W_psid!$B$2:$CT$98,W_!$A22,W_!AG$1)</f>
        <v>673046.17098894541</v>
      </c>
      <c r="AH22" cm="1">
        <f t="array" ref="AH22">INDEX(W_psid!$B$2:$CT$98,W_!$A22,W_!AH$1)</f>
        <v>-246853.45273159197</v>
      </c>
      <c r="AI22" cm="1">
        <f t="array" ref="AI22">INDEX(W_psid!$B$2:$CT$98,W_!$A22,W_!AI$1)</f>
        <v>-94952.306581442361</v>
      </c>
      <c r="AJ22" cm="1">
        <f t="array" ref="AJ22">INDEX(W_psid!$B$2:$CT$98,W_!$A22,W_!AJ$1)</f>
        <v>540329.01784767013</v>
      </c>
      <c r="AK22" cm="1">
        <f t="array" ref="AK22">INDEX(W_psid!$B$2:$CT$98,W_!$A22,W_!AK$1)</f>
        <v>-41001.859387172066</v>
      </c>
      <c r="AL22" cm="1">
        <f t="array" ref="AL22">INDEX(W_psid!$B$2:$CT$98,W_!$A22,W_!AL$1)</f>
        <v>-81564.097822653974</v>
      </c>
      <c r="AM22" cm="1">
        <f t="array" ref="AM22">INDEX(W_psid!$B$2:$CT$98,W_!$A22,W_!AM$1)</f>
        <v>628295.3895050342</v>
      </c>
      <c r="AN22" cm="1">
        <f t="array" ref="AN22">INDEX(W_psid!$B$2:$CT$98,W_!$A22,W_!AN$1)</f>
        <v>61454.728424940149</v>
      </c>
      <c r="AO22" cm="1">
        <f t="array" ref="AO22">INDEX(W_psid!$B$2:$CT$98,W_!$A22,W_!AO$1)</f>
        <v>57749.118053471422</v>
      </c>
      <c r="AP22" cm="1">
        <f t="array" ref="AP22">INDEX(W_psid!$B$2:$CT$98,W_!$A22,W_!AP$1)</f>
        <v>61085.112422634083</v>
      </c>
      <c r="AQ22" cm="1">
        <f t="array" ref="AQ22">INDEX(W_psid!$B$2:$CT$98,W_!$A22,W_!AQ$1)</f>
        <v>23698.519113678158</v>
      </c>
      <c r="AR22" cm="1">
        <f t="array" ref="AR22">INDEX(W_psid!$B$2:$CT$98,W_!$A22,W_!AR$1)</f>
        <v>2833.3501371759244</v>
      </c>
      <c r="AS22" cm="1">
        <f t="array" ref="AS22">INDEX(W_psid!$B$2:$CT$98,W_!$A22,W_!AS$1)</f>
        <v>7819.2953991653303</v>
      </c>
      <c r="AT22" cm="1">
        <f t="array" ref="AT22">INDEX(W_psid!$B$2:$CT$98,W_!$A22,W_!AT$1)</f>
        <v>-726.71367258026532</v>
      </c>
      <c r="AU22" cm="1">
        <f t="array" ref="AU22">INDEX(W_psid!$B$2:$CT$98,W_!$A22,W_!AU$1)</f>
        <v>-620696.37719008815</v>
      </c>
      <c r="AV22" cm="1">
        <f t="array" ref="AV22">INDEX(W_psid!$B$2:$CT$98,W_!$A22,W_!AV$1)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25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</f>
        <v>19.740605802859712</v>
      </c>
      <c r="E23" cm="1">
        <f t="array" ref="E23">INDEX(W_psid!$B$2:$CT$98,W_!$A23,W_!E$1)</f>
        <v>-6.5042847827965504</v>
      </c>
      <c r="F23" cm="1">
        <f t="array" ref="F23">INDEX(W_psid!$B$2:$CT$98,W_!$A23,W_!F$1)</f>
        <v>4.7222994690668383</v>
      </c>
      <c r="G23" cm="1">
        <f t="array" ref="G23">INDEX(W_psid!$B$2:$CT$98,W_!$A23,W_!G$1)</f>
        <v>-123245.49580739213</v>
      </c>
      <c r="H23" cm="1">
        <f t="array" ref="H23">INDEX(W_psid!$B$2:$CT$98,W_!$A23,W_!H$1)</f>
        <v>-1504.1105242336725</v>
      </c>
      <c r="I23" cm="1">
        <f t="array" ref="I23">INDEX(W_psid!$B$2:$CT$98,W_!$A23,W_!I$1)</f>
        <v>4516.9912725503746</v>
      </c>
      <c r="J23" cm="1">
        <f t="array" ref="J23">INDEX(W_psid!$B$2:$CT$98,W_!$A23,W_!J$1)</f>
        <v>-3125.5192991107756</v>
      </c>
      <c r="K23" cm="1">
        <f t="array" ref="K23">INDEX(W_psid!$B$2:$CT$98,W_!$A23,W_!K$1)</f>
        <v>-2773.2156825986126</v>
      </c>
      <c r="L23" cm="1">
        <f t="array" ref="L23">INDEX(W_psid!$B$2:$CT$98,W_!$A23,W_!L$1)</f>
        <v>1977.7901066183585</v>
      </c>
      <c r="M23" cm="1">
        <f t="array" ref="M23">INDEX(W_psid!$B$2:$CT$98,W_!$A23,W_!M$1)</f>
        <v>-3624.0968670839384</v>
      </c>
      <c r="N23" cm="1">
        <f t="array" ref="N23">INDEX(W_psid!$B$2:$CT$98,W_!$A23,W_!N$1)</f>
        <v>-13.803449603708058</v>
      </c>
      <c r="O23" cm="1">
        <f t="array" ref="O23">INDEX(W_psid!$B$2:$CT$98,W_!$A23,W_!O$1)</f>
        <v>25.981528184662295</v>
      </c>
      <c r="P23" cm="1">
        <f t="array" ref="P23">INDEX(W_psid!$B$2:$CT$98,W_!$A23,W_!P$1)</f>
        <v>-265375.67680311826</v>
      </c>
      <c r="Q23" cm="1">
        <f t="array" ref="Q23">INDEX(W_psid!$B$2:$CT$98,W_!$A23,W_!Q$1)</f>
        <v>504431.15700739715</v>
      </c>
      <c r="R23" cm="1">
        <f t="array" ref="R23">INDEX(W_psid!$B$2:$CT$98,W_!$A23,W_!R$1)</f>
        <v>-249188.33137469282</v>
      </c>
      <c r="S23" cm="1">
        <f t="array" ref="S23">INDEX(W_psid!$B$2:$CT$98,W_!$A23,W_!S$1)</f>
        <v>464960.8577781287</v>
      </c>
      <c r="T23" cm="1">
        <f t="array" ref="T23">INDEX(W_psid!$B$2:$CT$98,W_!$A23,W_!T$1)</f>
        <v>90043.93331872276</v>
      </c>
      <c r="U23" cm="1">
        <f t="array" ref="U23">INDEX(W_psid!$B$2:$CT$98,W_!$A23,W_!U$1)</f>
        <v>-172081.47747903795</v>
      </c>
      <c r="V23" cm="1">
        <f t="array" ref="V23">INDEX(W_psid!$B$2:$CT$98,W_!$A23,W_!V$1)</f>
        <v>4238.8314520013555</v>
      </c>
      <c r="W23" cm="1">
        <f t="array" ref="W23">INDEX(W_psid!$B$2:$CT$98,W_!$A23,W_!W$1)</f>
        <v>1214.112076516551</v>
      </c>
      <c r="X23" cm="1">
        <f t="array" ref="X23">INDEX(W_psid!$B$2:$CT$98,W_!$A23,W_!X$1)</f>
        <v>-1077.222431907099</v>
      </c>
      <c r="Y23" cm="1">
        <f t="array" ref="Y23">INDEX(W_psid!$B$2:$CT$98,W_!$A23,W_!Y$1)</f>
        <v>41197.58094698473</v>
      </c>
      <c r="Z23" cm="1">
        <f t="array" ref="Z23">INDEX(W_psid!$B$2:$CT$98,W_!$A23,W_!Z$1)</f>
        <v>37102.264948404474</v>
      </c>
      <c r="AA23" cm="1">
        <f t="array" ref="AA23">INDEX(W_psid!$B$2:$CT$98,W_!$A23,W_!AA$1)</f>
        <v>32710.090701152294</v>
      </c>
      <c r="AB23" cm="1">
        <f t="array" ref="AB23">INDEX(W_psid!$B$2:$CT$98,W_!$A23,W_!AB$1)</f>
        <v>-13.658168275100675</v>
      </c>
      <c r="AC23" cm="1">
        <f t="array" ref="AC23">INDEX(W_psid!$B$2:$CT$98,W_!$A23,W_!AC$1)</f>
        <v>10.299482553890673</v>
      </c>
      <c r="AD23" cm="1">
        <f t="array" ref="AD23">INDEX(W_psid!$B$2:$CT$98,W_!$A23,W_!AD$1)</f>
        <v>57622.219010541608</v>
      </c>
      <c r="AE23" cm="1">
        <f t="array" ref="AE23">INDEX(W_psid!$B$2:$CT$98,W_!$A23,W_!AE$1)</f>
        <v>25023.364868597793</v>
      </c>
      <c r="AF23" cm="1">
        <f t="array" ref="AF23">INDEX(W_psid!$B$2:$CT$98,W_!$A23,W_!AF$1)</f>
        <v>50787.001661713453</v>
      </c>
      <c r="AG23" cm="1">
        <f t="array" ref="AG23">INDEX(W_psid!$B$2:$CT$98,W_!$A23,W_!AG$1)</f>
        <v>70697.927924316464</v>
      </c>
      <c r="AH23" cm="1">
        <f t="array" ref="AH23">INDEX(W_psid!$B$2:$CT$98,W_!$A23,W_!AH$1)</f>
        <v>-22294.824429256314</v>
      </c>
      <c r="AI23" cm="1">
        <f t="array" ref="AI23">INDEX(W_psid!$B$2:$CT$98,W_!$A23,W_!AI$1)</f>
        <v>-45046.583306340821</v>
      </c>
      <c r="AJ23" cm="1">
        <f t="array" ref="AJ23">INDEX(W_psid!$B$2:$CT$98,W_!$A23,W_!AJ$1)</f>
        <v>28641.897732117082</v>
      </c>
      <c r="AK23" cm="1">
        <f t="array" ref="AK23">INDEX(W_psid!$B$2:$CT$98,W_!$A23,W_!AK$1)</f>
        <v>-13159.205685762292</v>
      </c>
      <c r="AL23" cm="1">
        <f t="array" ref="AL23">INDEX(W_psid!$B$2:$CT$98,W_!$A23,W_!AL$1)</f>
        <v>-8572.392283781639</v>
      </c>
      <c r="AM23" cm="1">
        <f t="array" ref="AM23">INDEX(W_psid!$B$2:$CT$98,W_!$A23,W_!AM$1)</f>
        <v>-38875.326121585895</v>
      </c>
      <c r="AN23" cm="1">
        <f t="array" ref="AN23">INDEX(W_psid!$B$2:$CT$98,W_!$A23,W_!AN$1)</f>
        <v>3323.4357247938306</v>
      </c>
      <c r="AO23" cm="1">
        <f t="array" ref="AO23">INDEX(W_psid!$B$2:$CT$98,W_!$A23,W_!AO$1)</f>
        <v>2629.9089348713906</v>
      </c>
      <c r="AP23" cm="1">
        <f t="array" ref="AP23">INDEX(W_psid!$B$2:$CT$98,W_!$A23,W_!AP$1)</f>
        <v>3310.5960210659837</v>
      </c>
      <c r="AQ23" cm="1">
        <f t="array" ref="AQ23">INDEX(W_psid!$B$2:$CT$98,W_!$A23,W_!AQ$1)</f>
        <v>-638.03199369788467</v>
      </c>
      <c r="AR23" cm="1">
        <f t="array" ref="AR23">INDEX(W_psid!$B$2:$CT$98,W_!$A23,W_!AR$1)</f>
        <v>151.12300449018409</v>
      </c>
      <c r="AS23" cm="1">
        <f t="array" ref="AS23">INDEX(W_psid!$B$2:$CT$98,W_!$A23,W_!AS$1)</f>
        <v>547.41165004303411</v>
      </c>
      <c r="AT23" cm="1">
        <f t="array" ref="AT23">INDEX(W_psid!$B$2:$CT$98,W_!$A23,W_!AT$1)</f>
        <v>6.7095101907980164</v>
      </c>
      <c r="AU23" cm="1">
        <f t="array" ref="AU23">INDEX(W_psid!$B$2:$CT$98,W_!$A23,W_!AU$1)</f>
        <v>-100012.92016813377</v>
      </c>
      <c r="AV23" cm="1">
        <f t="array" ref="AV23">INDEX(W_psid!$B$2:$CT$98,W_!$A23,W_!AV$1)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26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</f>
        <v>-300.01379183779494</v>
      </c>
      <c r="E24" cm="1">
        <f t="array" ref="E24">INDEX(W_psid!$B$2:$CT$98,W_!$A24,W_!E$1)</f>
        <v>35.298296568411338</v>
      </c>
      <c r="F24" cm="1">
        <f t="array" ref="F24">INDEX(W_psid!$B$2:$CT$98,W_!$A24,W_!F$1)</f>
        <v>-44.247433329123389</v>
      </c>
      <c r="G24" cm="1">
        <f t="array" ref="G24">INDEX(W_psid!$B$2:$CT$98,W_!$A24,W_!G$1)</f>
        <v>224523.08824656831</v>
      </c>
      <c r="H24" cm="1">
        <f t="array" ref="H24">INDEX(W_psid!$B$2:$CT$98,W_!$A24,W_!H$1)</f>
        <v>1525.7969817004516</v>
      </c>
      <c r="I24" cm="1">
        <f t="array" ref="I24">INDEX(W_psid!$B$2:$CT$98,W_!$A24,W_!I$1)</f>
        <v>-13666.375234901414</v>
      </c>
      <c r="J24" cm="1">
        <f t="array" ref="J24">INDEX(W_psid!$B$2:$CT$98,W_!$A24,W_!J$1)</f>
        <v>7966.2466697914151</v>
      </c>
      <c r="K24" cm="1">
        <f t="array" ref="K24">INDEX(W_psid!$B$2:$CT$98,W_!$A24,W_!K$1)</f>
        <v>8154.3350056183017</v>
      </c>
      <c r="L24" cm="1">
        <f t="array" ref="L24">INDEX(W_psid!$B$2:$CT$98,W_!$A24,W_!L$1)</f>
        <v>-19900.294902035919</v>
      </c>
      <c r="M24" cm="1">
        <f t="array" ref="M24">INDEX(W_psid!$B$2:$CT$98,W_!$A24,W_!M$1)</f>
        <v>35544.896091474358</v>
      </c>
      <c r="N24" cm="1">
        <f t="array" ref="N24">INDEX(W_psid!$B$2:$CT$98,W_!$A24,W_!N$1)</f>
        <v>80.248405566773556</v>
      </c>
      <c r="O24" cm="1">
        <f t="array" ref="O24">INDEX(W_psid!$B$2:$CT$98,W_!$A24,W_!O$1)</f>
        <v>-146.19251642701295</v>
      </c>
      <c r="P24" cm="1">
        <f t="array" ref="P24">INDEX(W_psid!$B$2:$CT$98,W_!$A24,W_!P$1)</f>
        <v>921774.63369391614</v>
      </c>
      <c r="Q24" cm="1">
        <f t="array" ref="Q24">INDEX(W_psid!$B$2:$CT$98,W_!$A24,W_!Q$1)</f>
        <v>-1732112.64780583</v>
      </c>
      <c r="R24" cm="1">
        <f t="array" ref="R24">INDEX(W_psid!$B$2:$CT$98,W_!$A24,W_!R$1)</f>
        <v>810355.11614406947</v>
      </c>
      <c r="S24" cm="1">
        <f t="array" ref="S24">INDEX(W_psid!$B$2:$CT$98,W_!$A24,W_!S$1)</f>
        <v>-1494009.0644165375</v>
      </c>
      <c r="T24" cm="1">
        <f t="array" ref="T24">INDEX(W_psid!$B$2:$CT$98,W_!$A24,W_!T$1)</f>
        <v>-141968.79965041176</v>
      </c>
      <c r="U24" cm="1">
        <f t="array" ref="U24">INDEX(W_psid!$B$2:$CT$98,W_!$A24,W_!U$1)</f>
        <v>288806.96810663427</v>
      </c>
      <c r="V24" cm="1">
        <f t="array" ref="V24">INDEX(W_psid!$B$2:$CT$98,W_!$A24,W_!V$1)</f>
        <v>-13526.621761575678</v>
      </c>
      <c r="W24" cm="1">
        <f t="array" ref="W24">INDEX(W_psid!$B$2:$CT$98,W_!$A24,W_!W$1)</f>
        <v>-1077.222431907099</v>
      </c>
      <c r="X24" cm="1">
        <f t="array" ref="X24">INDEX(W_psid!$B$2:$CT$98,W_!$A24,W_!X$1)</f>
        <v>9729.9984306993192</v>
      </c>
      <c r="Y24" cm="1">
        <f t="array" ref="Y24">INDEX(W_psid!$B$2:$CT$98,W_!$A24,W_!Y$1)</f>
        <v>-64667.481012252363</v>
      </c>
      <c r="Z24" cm="1">
        <f t="array" ref="Z24">INDEX(W_psid!$B$2:$CT$98,W_!$A24,W_!Z$1)</f>
        <v>-74426.770931878069</v>
      </c>
      <c r="AA24" cm="1">
        <f t="array" ref="AA24">INDEX(W_psid!$B$2:$CT$98,W_!$A24,W_!AA$1)</f>
        <v>-66066.869076247094</v>
      </c>
      <c r="AB24" cm="1">
        <f t="array" ref="AB24">INDEX(W_psid!$B$2:$CT$98,W_!$A24,W_!AB$1)</f>
        <v>40.846329878413663</v>
      </c>
      <c r="AC24" cm="1">
        <f t="array" ref="AC24">INDEX(W_psid!$B$2:$CT$98,W_!$A24,W_!AC$1)</f>
        <v>-67.669065808299536</v>
      </c>
      <c r="AD24" cm="1">
        <f t="array" ref="AD24">INDEX(W_psid!$B$2:$CT$98,W_!$A24,W_!AD$1)</f>
        <v>-199899.8737350055</v>
      </c>
      <c r="AE24" cm="1">
        <f t="array" ref="AE24">INDEX(W_psid!$B$2:$CT$98,W_!$A24,W_!AE$1)</f>
        <v>-52457.221978760979</v>
      </c>
      <c r="AF24" cm="1">
        <f t="array" ref="AF24">INDEX(W_psid!$B$2:$CT$98,W_!$A24,W_!AF$1)</f>
        <v>-34753.898705149782</v>
      </c>
      <c r="AG24" cm="1">
        <f t="array" ref="AG24">INDEX(W_psid!$B$2:$CT$98,W_!$A24,W_!AG$1)</f>
        <v>-228334.02936169741</v>
      </c>
      <c r="AH24" cm="1">
        <f t="array" ref="AH24">INDEX(W_psid!$B$2:$CT$98,W_!$A24,W_!AH$1)</f>
        <v>80332.528721069029</v>
      </c>
      <c r="AI24" cm="1">
        <f t="array" ref="AI24">INDEX(W_psid!$B$2:$CT$98,W_!$A24,W_!AI$1)</f>
        <v>77040.29469445374</v>
      </c>
      <c r="AJ24" cm="1">
        <f t="array" ref="AJ24">INDEX(W_psid!$B$2:$CT$98,W_!$A24,W_!AJ$1)</f>
        <v>-137020.86467265792</v>
      </c>
      <c r="AK24" cm="1">
        <f t="array" ref="AK24">INDEX(W_psid!$B$2:$CT$98,W_!$A24,W_!AK$1)</f>
        <v>-44537.804356539222</v>
      </c>
      <c r="AL24" cm="1">
        <f t="array" ref="AL24">INDEX(W_psid!$B$2:$CT$98,W_!$A24,W_!AL$1)</f>
        <v>48450.934713730152</v>
      </c>
      <c r="AM24" cm="1">
        <f t="array" ref="AM24">INDEX(W_psid!$B$2:$CT$98,W_!$A24,W_!AM$1)</f>
        <v>240434.47470669064</v>
      </c>
      <c r="AN24" cm="1">
        <f t="array" ref="AN24">INDEX(W_psid!$B$2:$CT$98,W_!$A24,W_!AN$1)</f>
        <v>-10457.125717147774</v>
      </c>
      <c r="AO24" cm="1">
        <f t="array" ref="AO24">INDEX(W_psid!$B$2:$CT$98,W_!$A24,W_!AO$1)</f>
        <v>-9161.1626535514097</v>
      </c>
      <c r="AP24" cm="1">
        <f t="array" ref="AP24">INDEX(W_psid!$B$2:$CT$98,W_!$A24,W_!AP$1)</f>
        <v>-10757.980461526382</v>
      </c>
      <c r="AQ24" cm="1">
        <f t="array" ref="AQ24">INDEX(W_psid!$B$2:$CT$98,W_!$A24,W_!AQ$1)</f>
        <v>-1614.1550419799096</v>
      </c>
      <c r="AR24" cm="1">
        <f t="array" ref="AR24">INDEX(W_psid!$B$2:$CT$98,W_!$A24,W_!AR$1)</f>
        <v>-602.86947855659469</v>
      </c>
      <c r="AS24" cm="1">
        <f t="array" ref="AS24">INDEX(W_psid!$B$2:$CT$98,W_!$A24,W_!AS$1)</f>
        <v>-2422.6728578517227</v>
      </c>
      <c r="AT24" cm="1">
        <f t="array" ref="AT24">INDEX(W_psid!$B$2:$CT$98,W_!$A24,W_!AT$1)</f>
        <v>45.727505130392593</v>
      </c>
      <c r="AU24" cm="1">
        <f t="array" ref="AU24">INDEX(W_psid!$B$2:$CT$98,W_!$A24,W_!AU$1)</f>
        <v>168465.44037656806</v>
      </c>
      <c r="AV24" cm="1">
        <f t="array" ref="AV24">INDEX(W_psid!$B$2:$CT$98,W_!$A24,W_!AV$1)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68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</f>
        <v>-1777.3941730442698</v>
      </c>
      <c r="E25" cm="1">
        <f t="array" ref="E25">INDEX(W_psid!$B$2:$CT$98,W_!$A25,W_!E$1)</f>
        <v>-1869.6737423308532</v>
      </c>
      <c r="F25" cm="1">
        <f t="array" ref="F25">INDEX(W_psid!$B$2:$CT$98,W_!$A25,W_!F$1)</f>
        <v>215.19471222023421</v>
      </c>
      <c r="G25" cm="1">
        <f t="array" ref="G25">INDEX(W_psid!$B$2:$CT$98,W_!$A25,W_!G$1)</f>
        <v>-9351624.7959245015</v>
      </c>
      <c r="H25" cm="1">
        <f t="array" ref="H25">INDEX(W_psid!$B$2:$CT$98,W_!$A25,W_!H$1)</f>
        <v>-165896.0427864489</v>
      </c>
      <c r="I25" cm="1">
        <f t="array" ref="I25">INDEX(W_psid!$B$2:$CT$98,W_!$A25,W_!I$1)</f>
        <v>622961.72969390836</v>
      </c>
      <c r="J25" cm="1">
        <f t="array" ref="J25">INDEX(W_psid!$B$2:$CT$98,W_!$A25,W_!J$1)</f>
        <v>-473920.43635489896</v>
      </c>
      <c r="K25" cm="1">
        <f t="array" ref="K25">INDEX(W_psid!$B$2:$CT$98,W_!$A25,W_!K$1)</f>
        <v>-389628.19511154172</v>
      </c>
      <c r="L25" cm="1">
        <f t="array" ref="L25">INDEX(W_psid!$B$2:$CT$98,W_!$A25,W_!L$1)</f>
        <v>-100898.9359635506</v>
      </c>
      <c r="M25" cm="1">
        <f t="array" ref="M25">INDEX(W_psid!$B$2:$CT$98,W_!$A25,W_!M$1)</f>
        <v>155774.9276667216</v>
      </c>
      <c r="N25" cm="1">
        <f t="array" ref="N25">INDEX(W_psid!$B$2:$CT$98,W_!$A25,W_!N$1)</f>
        <v>-611.8779054398783</v>
      </c>
      <c r="O25" cm="1">
        <f t="array" ref="O25">INDEX(W_psid!$B$2:$CT$98,W_!$A25,W_!O$1)</f>
        <v>1447.0694658987281</v>
      </c>
      <c r="P25" cm="1">
        <f t="array" ref="P25">INDEX(W_psid!$B$2:$CT$98,W_!$A25,W_!P$1)</f>
        <v>-22384508.049624797</v>
      </c>
      <c r="Q25" cm="1">
        <f t="array" ref="Q25">INDEX(W_psid!$B$2:$CT$98,W_!$A25,W_!Q$1)</f>
        <v>42566542.172579519</v>
      </c>
      <c r="R25" cm="1">
        <f t="array" ref="R25">INDEX(W_psid!$B$2:$CT$98,W_!$A25,W_!R$1)</f>
        <v>-21021521.609109852</v>
      </c>
      <c r="S25" cm="1">
        <f t="array" ref="S25">INDEX(W_psid!$B$2:$CT$98,W_!$A25,W_!S$1)</f>
        <v>39291153.011326566</v>
      </c>
      <c r="T25" cm="1">
        <f t="array" ref="T25">INDEX(W_psid!$B$2:$CT$98,W_!$A25,W_!T$1)</f>
        <v>7458907.7435953673</v>
      </c>
      <c r="U25" cm="1">
        <f t="array" ref="U25">INDEX(W_psid!$B$2:$CT$98,W_!$A25,W_!U$1)</f>
        <v>-14527334.120340914</v>
      </c>
      <c r="V25" cm="1">
        <f t="array" ref="V25">INDEX(W_psid!$B$2:$CT$98,W_!$A25,W_!V$1)</f>
        <v>620554.75898549135</v>
      </c>
      <c r="W25" cm="1">
        <f t="array" ref="W25">INDEX(W_psid!$B$2:$CT$98,W_!$A25,W_!W$1)</f>
        <v>41197.58094698473</v>
      </c>
      <c r="X25" cm="1">
        <f t="array" ref="X25">INDEX(W_psid!$B$2:$CT$98,W_!$A25,W_!X$1)</f>
        <v>-64667.481012252363</v>
      </c>
      <c r="Y25" cm="1">
        <f t="array" ref="Y25">INDEX(W_psid!$B$2:$CT$98,W_!$A25,W_!Y$1)</f>
        <v>14939857.113257671</v>
      </c>
      <c r="Z25" cm="1">
        <f t="array" ref="Z25">INDEX(W_psid!$B$2:$CT$98,W_!$A25,W_!Z$1)</f>
        <v>5162860.9805305107</v>
      </c>
      <c r="AA25" cm="1">
        <f t="array" ref="AA25">INDEX(W_psid!$B$2:$CT$98,W_!$A25,W_!AA$1)</f>
        <v>4578343.0534549924</v>
      </c>
      <c r="AB25" cm="1">
        <f t="array" ref="AB25">INDEX(W_psid!$B$2:$CT$98,W_!$A25,W_!AB$1)</f>
        <v>-99.538393275340496</v>
      </c>
      <c r="AC25" cm="1">
        <f t="array" ref="AC25">INDEX(W_psid!$B$2:$CT$98,W_!$A25,W_!AC$1)</f>
        <v>-79.542951881246921</v>
      </c>
      <c r="AD25" cm="1">
        <f t="array" ref="AD25">INDEX(W_psid!$B$2:$CT$98,W_!$A25,W_!AD$1)</f>
        <v>5421045.0124563286</v>
      </c>
      <c r="AE25" cm="1">
        <f t="array" ref="AE25">INDEX(W_psid!$B$2:$CT$98,W_!$A25,W_!AE$1)</f>
        <v>4702254.3020851035</v>
      </c>
      <c r="AF25" cm="1">
        <f t="array" ref="AF25">INDEX(W_psid!$B$2:$CT$98,W_!$A25,W_!AF$1)</f>
        <v>5552402.8482301543</v>
      </c>
      <c r="AG25" cm="1">
        <f t="array" ref="AG25">INDEX(W_psid!$B$2:$CT$98,W_!$A25,W_!AG$1)</f>
        <v>3766213.545433864</v>
      </c>
      <c r="AH25" cm="1">
        <f t="array" ref="AH25">INDEX(W_psid!$B$2:$CT$98,W_!$A25,W_!AH$1)</f>
        <v>-2155413.399532441</v>
      </c>
      <c r="AI25" cm="1">
        <f t="array" ref="AI25">INDEX(W_psid!$B$2:$CT$98,W_!$A25,W_!AI$1)</f>
        <v>-6751123.2564383615</v>
      </c>
      <c r="AJ25" cm="1">
        <f t="array" ref="AJ25">INDEX(W_psid!$B$2:$CT$98,W_!$A25,W_!AJ$1)</f>
        <v>7654061.2137375055</v>
      </c>
      <c r="AK25" cm="1">
        <f t="array" ref="AK25">INDEX(W_psid!$B$2:$CT$98,W_!$A25,W_!AK$1)</f>
        <v>-3089510.1955110473</v>
      </c>
      <c r="AL25" cm="1">
        <f t="array" ref="AL25">INDEX(W_psid!$B$2:$CT$98,W_!$A25,W_!AL$1)</f>
        <v>-3731438.6092042276</v>
      </c>
      <c r="AM25" cm="1">
        <f t="array" ref="AM25">INDEX(W_psid!$B$2:$CT$98,W_!$A25,W_!AM$1)</f>
        <v>-2953290.4093037131</v>
      </c>
      <c r="AN25" cm="1">
        <f t="array" ref="AN25">INDEX(W_psid!$B$2:$CT$98,W_!$A25,W_!AN$1)</f>
        <v>354129.40351752535</v>
      </c>
      <c r="AO25" cm="1">
        <f t="array" ref="AO25">INDEX(W_psid!$B$2:$CT$98,W_!$A25,W_!AO$1)</f>
        <v>295162.10700715845</v>
      </c>
      <c r="AP25" cm="1">
        <f t="array" ref="AP25">INDEX(W_psid!$B$2:$CT$98,W_!$A25,W_!AP$1)</f>
        <v>353660.32176673628</v>
      </c>
      <c r="AQ25" cm="1">
        <f t="array" ref="AQ25">INDEX(W_psid!$B$2:$CT$98,W_!$A25,W_!AQ$1)</f>
        <v>129595.25529900522</v>
      </c>
      <c r="AR25" cm="1">
        <f t="array" ref="AR25">INDEX(W_psid!$B$2:$CT$98,W_!$A25,W_!AR$1)</f>
        <v>15992.235600735266</v>
      </c>
      <c r="AS25" cm="1">
        <f t="array" ref="AS25">INDEX(W_psid!$B$2:$CT$98,W_!$A25,W_!AS$1)</f>
        <v>88048.477308433095</v>
      </c>
      <c r="AT25" cm="1">
        <f t="array" ref="AT25">INDEX(W_psid!$B$2:$CT$98,W_!$A25,W_!AT$1)</f>
        <v>-8540.3170223573179</v>
      </c>
      <c r="AU25" cm="1">
        <f t="array" ref="AU25">INDEX(W_psid!$B$2:$CT$98,W_!$A25,W_!AU$1)</f>
        <v>-7262177.4462823989</v>
      </c>
      <c r="AV25" cm="1">
        <f t="array" ref="AV25">INDEX(W_psid!$B$2:$CT$98,W_!$A25,W_!AV$1)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63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</f>
        <v>2027.0477571537679</v>
      </c>
      <c r="E26" cm="1">
        <f t="array" ref="E26">INDEX(W_psid!$B$2:$CT$98,W_!$A26,W_!E$1)</f>
        <v>-1741.1841934647166</v>
      </c>
      <c r="F26" cm="1">
        <f t="array" ref="F26">INDEX(W_psid!$B$2:$CT$98,W_!$A26,W_!F$1)</f>
        <v>538.59130962073732</v>
      </c>
      <c r="G26" cm="1">
        <f t="array" ref="G26">INDEX(W_psid!$B$2:$CT$98,W_!$A26,W_!G$1)</f>
        <v>-10691822.476470469</v>
      </c>
      <c r="H26" cm="1">
        <f t="array" ref="H26">INDEX(W_psid!$B$2:$CT$98,W_!$A26,W_!H$1)</f>
        <v>-89019.818604634551</v>
      </c>
      <c r="I26" cm="1">
        <f t="array" ref="I26">INDEX(W_psid!$B$2:$CT$98,W_!$A26,W_!I$1)</f>
        <v>516729.75811724464</v>
      </c>
      <c r="J26" cm="1">
        <f t="array" ref="J26">INDEX(W_psid!$B$2:$CT$98,W_!$A26,W_!J$1)</f>
        <v>-196322.69764587673</v>
      </c>
      <c r="K26" cm="1">
        <f t="array" ref="K26">INDEX(W_psid!$B$2:$CT$98,W_!$A26,W_!K$1)</f>
        <v>-287130.31138537393</v>
      </c>
      <c r="L26" cm="1">
        <f t="array" ref="L26">INDEX(W_psid!$B$2:$CT$98,W_!$A26,W_!L$1)</f>
        <v>263801.26562921726</v>
      </c>
      <c r="M26" cm="1">
        <f t="array" ref="M26">INDEX(W_psid!$B$2:$CT$98,W_!$A26,W_!M$1)</f>
        <v>-491857.86827196158</v>
      </c>
      <c r="N26" cm="1">
        <f t="array" ref="N26">INDEX(W_psid!$B$2:$CT$98,W_!$A26,W_!N$1)</f>
        <v>-3504.1521637148953</v>
      </c>
      <c r="O26" cm="1">
        <f t="array" ref="O26">INDEX(W_psid!$B$2:$CT$98,W_!$A26,W_!O$1)</f>
        <v>6631.9026188043463</v>
      </c>
      <c r="P26" cm="1">
        <f t="array" ref="P26">INDEX(W_psid!$B$2:$CT$98,W_!$A26,W_!P$1)</f>
        <v>-27235022.67197163</v>
      </c>
      <c r="Q26" cm="1">
        <f t="array" ref="Q26">INDEX(W_psid!$B$2:$CT$98,W_!$A26,W_!Q$1)</f>
        <v>51517279.538433306</v>
      </c>
      <c r="R26" cm="1">
        <f t="array" ref="R26">INDEX(W_psid!$B$2:$CT$98,W_!$A26,W_!R$1)</f>
        <v>-21320499.399784535</v>
      </c>
      <c r="S26" cm="1">
        <f t="array" ref="S26">INDEX(W_psid!$B$2:$CT$98,W_!$A26,W_!S$1)</f>
        <v>39716432.540840946</v>
      </c>
      <c r="T26" cm="1">
        <f t="array" ref="T26">INDEX(W_psid!$B$2:$CT$98,W_!$A26,W_!T$1)</f>
        <v>8249374.6689378181</v>
      </c>
      <c r="U26" cm="1">
        <f t="array" ref="U26">INDEX(W_psid!$B$2:$CT$98,W_!$A26,W_!U$1)</f>
        <v>-15535480.077732712</v>
      </c>
      <c r="V26" cm="1">
        <f t="array" ref="V26">INDEX(W_psid!$B$2:$CT$98,W_!$A26,W_!V$1)</f>
        <v>512222.39202736644</v>
      </c>
      <c r="W26" cm="1">
        <f t="array" ref="W26">INDEX(W_psid!$B$2:$CT$98,W_!$A26,W_!W$1)</f>
        <v>37102.264948404474</v>
      </c>
      <c r="X26" cm="1">
        <f t="array" ref="X26">INDEX(W_psid!$B$2:$CT$98,W_!$A26,W_!X$1)</f>
        <v>-74426.770931878069</v>
      </c>
      <c r="Y26" cm="1">
        <f t="array" ref="Y26">INDEX(W_psid!$B$2:$CT$98,W_!$A26,W_!Y$1)</f>
        <v>5162860.9805305107</v>
      </c>
      <c r="Z26" cm="1">
        <f t="array" ref="Z26">INDEX(W_psid!$B$2:$CT$98,W_!$A26,W_!Z$1)</f>
        <v>3811423.979459851</v>
      </c>
      <c r="AA26" cm="1">
        <f t="array" ref="AA26">INDEX(W_psid!$B$2:$CT$98,W_!$A26,W_!AA$1)</f>
        <v>3424422.106942222</v>
      </c>
      <c r="AB26" cm="1">
        <f t="array" ref="AB26">INDEX(W_psid!$B$2:$CT$98,W_!$A26,W_!AB$1)</f>
        <v>-1965.9600680673077</v>
      </c>
      <c r="AC26" cm="1">
        <f t="array" ref="AC26">INDEX(W_psid!$B$2:$CT$98,W_!$A26,W_!AC$1)</f>
        <v>3026.8894892464346</v>
      </c>
      <c r="AD26" cm="1">
        <f t="array" ref="AD26">INDEX(W_psid!$B$2:$CT$98,W_!$A26,W_!AD$1)</f>
        <v>4684109.9066333612</v>
      </c>
      <c r="AE26" cm="1">
        <f t="array" ref="AE26">INDEX(W_psid!$B$2:$CT$98,W_!$A26,W_!AE$1)</f>
        <v>2453173.9416241455</v>
      </c>
      <c r="AF26" cm="1">
        <f t="array" ref="AF26">INDEX(W_psid!$B$2:$CT$98,W_!$A26,W_!AF$1)</f>
        <v>5254360.6416455796</v>
      </c>
      <c r="AG26" cm="1">
        <f t="array" ref="AG26">INDEX(W_psid!$B$2:$CT$98,W_!$A26,W_!AG$1)</f>
        <v>4551110.609025009</v>
      </c>
      <c r="AH26" cm="1">
        <f t="array" ref="AH26">INDEX(W_psid!$B$2:$CT$98,W_!$A26,W_!AH$1)</f>
        <v>-426354.76733047707</v>
      </c>
      <c r="AI26" cm="1">
        <f t="array" ref="AI26">INDEX(W_psid!$B$2:$CT$98,W_!$A26,W_!AI$1)</f>
        <v>-1873141.2339150077</v>
      </c>
      <c r="AJ26" cm="1">
        <f t="array" ref="AJ26">INDEX(W_psid!$B$2:$CT$98,W_!$A26,W_!AJ$1)</f>
        <v>3694465.4699571654</v>
      </c>
      <c r="AK26" cm="1">
        <f t="array" ref="AK26">INDEX(W_psid!$B$2:$CT$98,W_!$A26,W_!AK$1)</f>
        <v>-1888919.8985314076</v>
      </c>
      <c r="AL26" cm="1">
        <f t="array" ref="AL26">INDEX(W_psid!$B$2:$CT$98,W_!$A26,W_!AL$1)</f>
        <v>-1049310.5476813598</v>
      </c>
      <c r="AM26" cm="1">
        <f t="array" ref="AM26">INDEX(W_psid!$B$2:$CT$98,W_!$A26,W_!AM$1)</f>
        <v>1854556.6232252133</v>
      </c>
      <c r="AN26" cm="1">
        <f t="array" ref="AN26">INDEX(W_psid!$B$2:$CT$98,W_!$A26,W_!AN$1)</f>
        <v>281582.46538443596</v>
      </c>
      <c r="AO26" cm="1">
        <f t="array" ref="AO26">INDEX(W_psid!$B$2:$CT$98,W_!$A26,W_!AO$1)</f>
        <v>231191.78656207747</v>
      </c>
      <c r="AP26" cm="1">
        <f t="array" ref="AP26">INDEX(W_psid!$B$2:$CT$98,W_!$A26,W_!AP$1)</f>
        <v>264189.97766935138</v>
      </c>
      <c r="AQ26" cm="1">
        <f t="array" ref="AQ26">INDEX(W_psid!$B$2:$CT$98,W_!$A26,W_!AQ$1)</f>
        <v>28691.169995370961</v>
      </c>
      <c r="AR26" cm="1">
        <f t="array" ref="AR26">INDEX(W_psid!$B$2:$CT$98,W_!$A26,W_!AR$1)</f>
        <v>13611.312334498178</v>
      </c>
      <c r="AS26" cm="1">
        <f t="array" ref="AS26">INDEX(W_psid!$B$2:$CT$98,W_!$A26,W_!AS$1)</f>
        <v>37540.724772020934</v>
      </c>
      <c r="AT26" cm="1">
        <f t="array" ref="AT26">INDEX(W_psid!$B$2:$CT$98,W_!$A26,W_!AT$1)</f>
        <v>-4610.7070163509225</v>
      </c>
      <c r="AU26" cm="1">
        <f t="array" ref="AU26">INDEX(W_psid!$B$2:$CT$98,W_!$A26,W_!AU$1)</f>
        <v>-6329335.5045558568</v>
      </c>
      <c r="AV26" cm="1">
        <f t="array" ref="AV26">INDEX(W_psid!$B$2:$CT$98,W_!$A26,W_!AV$1)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64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</f>
        <v>2150.9376869713715</v>
      </c>
      <c r="E27" cm="1">
        <f t="array" ref="E27">INDEX(W_psid!$B$2:$CT$98,W_!$A27,W_!E$1)</f>
        <v>-1599.9900490317048</v>
      </c>
      <c r="F27" cm="1">
        <f t="array" ref="F27">INDEX(W_psid!$B$2:$CT$98,W_!$A27,W_!F$1)</f>
        <v>499.30765531805457</v>
      </c>
      <c r="G27" cm="1">
        <f t="array" ref="G27">INDEX(W_psid!$B$2:$CT$98,W_!$A27,W_!G$1)</f>
        <v>-9710104.6425803751</v>
      </c>
      <c r="H27" cm="1">
        <f t="array" ref="H27">INDEX(W_psid!$B$2:$CT$98,W_!$A27,W_!H$1)</f>
        <v>-80033.650600066845</v>
      </c>
      <c r="I27" cm="1">
        <f t="array" ref="I27">INDEX(W_psid!$B$2:$CT$98,W_!$A27,W_!I$1)</f>
        <v>462083.56224147178</v>
      </c>
      <c r="J27" cm="1">
        <f t="array" ref="J27">INDEX(W_psid!$B$2:$CT$98,W_!$A27,W_!J$1)</f>
        <v>-170623.69636357995</v>
      </c>
      <c r="K27" cm="1">
        <f t="array" ref="K27">INDEX(W_psid!$B$2:$CT$98,W_!$A27,W_!K$1)</f>
        <v>-262618.20747403987</v>
      </c>
      <c r="L27" cm="1">
        <f t="array" ref="L27">INDEX(W_psid!$B$2:$CT$98,W_!$A27,W_!L$1)</f>
        <v>240999.99406520129</v>
      </c>
      <c r="M27" cm="1">
        <f t="array" ref="M27">INDEX(W_psid!$B$2:$CT$98,W_!$A27,W_!M$1)</f>
        <v>-449512.40612362843</v>
      </c>
      <c r="N27" cm="1">
        <f t="array" ref="N27">INDEX(W_psid!$B$2:$CT$98,W_!$A27,W_!N$1)</f>
        <v>-3343.4500692936249</v>
      </c>
      <c r="O27" cm="1">
        <f t="array" ref="O27">INDEX(W_psid!$B$2:$CT$98,W_!$A27,W_!O$1)</f>
        <v>6346.4861055014881</v>
      </c>
      <c r="P27" cm="1">
        <f t="array" ref="P27">INDEX(W_psid!$B$2:$CT$98,W_!$A27,W_!P$1)</f>
        <v>-24923674.454071239</v>
      </c>
      <c r="Q27" cm="1">
        <f t="array" ref="Q27">INDEX(W_psid!$B$2:$CT$98,W_!$A27,W_!Q$1)</f>
        <v>47191452.645376749</v>
      </c>
      <c r="R27" cm="1">
        <f t="array" ref="R27">INDEX(W_psid!$B$2:$CT$98,W_!$A27,W_!R$1)</f>
        <v>-19167802.283189997</v>
      </c>
      <c r="S27" cm="1">
        <f t="array" ref="S27">INDEX(W_psid!$B$2:$CT$98,W_!$A27,W_!S$1)</f>
        <v>35735393.052866802</v>
      </c>
      <c r="T27" cm="1">
        <f t="array" ref="T27">INDEX(W_psid!$B$2:$CT$98,W_!$A27,W_!T$1)</f>
        <v>7539929.8319835337</v>
      </c>
      <c r="U27" cm="1">
        <f t="array" ref="U27">INDEX(W_psid!$B$2:$CT$98,W_!$A27,W_!U$1)</f>
        <v>-14198456.13516048</v>
      </c>
      <c r="V27" cm="1">
        <f t="array" ref="V27">INDEX(W_psid!$B$2:$CT$98,W_!$A27,W_!V$1)</f>
        <v>458312.13475703908</v>
      </c>
      <c r="W27" cm="1">
        <f t="array" ref="W27">INDEX(W_psid!$B$2:$CT$98,W_!$A27,W_!W$1)</f>
        <v>32710.090701152294</v>
      </c>
      <c r="X27" cm="1">
        <f t="array" ref="X27">INDEX(W_psid!$B$2:$CT$98,W_!$A27,W_!X$1)</f>
        <v>-66066.869076247094</v>
      </c>
      <c r="Y27" cm="1">
        <f t="array" ref="Y27">INDEX(W_psid!$B$2:$CT$98,W_!$A27,W_!Y$1)</f>
        <v>4578343.0534549924</v>
      </c>
      <c r="Z27" cm="1">
        <f t="array" ref="Z27">INDEX(W_psid!$B$2:$CT$98,W_!$A27,W_!Z$1)</f>
        <v>3424422.106942222</v>
      </c>
      <c r="AA27" cm="1">
        <f t="array" ref="AA27">INDEX(W_psid!$B$2:$CT$98,W_!$A27,W_!AA$1)</f>
        <v>3101034.8454319066</v>
      </c>
      <c r="AB27" cm="1">
        <f t="array" ref="AB27">INDEX(W_psid!$B$2:$CT$98,W_!$A27,W_!AB$1)</f>
        <v>-2167.9831313415516</v>
      </c>
      <c r="AC27" cm="1">
        <f t="array" ref="AC27">INDEX(W_psid!$B$2:$CT$98,W_!$A27,W_!AC$1)</f>
        <v>3526.7705155121175</v>
      </c>
      <c r="AD27" cm="1">
        <f t="array" ref="AD27">INDEX(W_psid!$B$2:$CT$98,W_!$A27,W_!AD$1)</f>
        <v>3978638.0034689088</v>
      </c>
      <c r="AE27" cm="1">
        <f t="array" ref="AE27">INDEX(W_psid!$B$2:$CT$98,W_!$A27,W_!AE$1)</f>
        <v>2276325.5610725335</v>
      </c>
      <c r="AF27" cm="1">
        <f t="array" ref="AF27">INDEX(W_psid!$B$2:$CT$98,W_!$A27,W_!AF$1)</f>
        <v>4650752.812256488</v>
      </c>
      <c r="AG27" cm="1">
        <f t="array" ref="AG27">INDEX(W_psid!$B$2:$CT$98,W_!$A27,W_!AG$1)</f>
        <v>3848503.2549360343</v>
      </c>
      <c r="AH27" cm="1">
        <f t="array" ref="AH27">INDEX(W_psid!$B$2:$CT$98,W_!$A27,W_!AH$1)</f>
        <v>-252066.2997369052</v>
      </c>
      <c r="AI27" cm="1">
        <f t="array" ref="AI27">INDEX(W_psid!$B$2:$CT$98,W_!$A27,W_!AI$1)</f>
        <v>-1449735.9880440442</v>
      </c>
      <c r="AJ27" cm="1">
        <f t="array" ref="AJ27">INDEX(W_psid!$B$2:$CT$98,W_!$A27,W_!AJ$1)</f>
        <v>3430541.7477673232</v>
      </c>
      <c r="AK27" cm="1">
        <f t="array" ref="AK27">INDEX(W_psid!$B$2:$CT$98,W_!$A27,W_!AK$1)</f>
        <v>-1675619.5269483214</v>
      </c>
      <c r="AL27" cm="1">
        <f t="array" ref="AL27">INDEX(W_psid!$B$2:$CT$98,W_!$A27,W_!AL$1)</f>
        <v>-816117.49088657438</v>
      </c>
      <c r="AM27" cm="1">
        <f t="array" ref="AM27">INDEX(W_psid!$B$2:$CT$98,W_!$A27,W_!AM$1)</f>
        <v>1500716.3641258096</v>
      </c>
      <c r="AN27" cm="1">
        <f t="array" ref="AN27">INDEX(W_psid!$B$2:$CT$98,W_!$A27,W_!AN$1)</f>
        <v>241006.05592954357</v>
      </c>
      <c r="AO27" cm="1">
        <f t="array" ref="AO27">INDEX(W_psid!$B$2:$CT$98,W_!$A27,W_!AO$1)</f>
        <v>197278.99284490832</v>
      </c>
      <c r="AP27" cm="1">
        <f t="array" ref="AP27">INDEX(W_psid!$B$2:$CT$98,W_!$A27,W_!AP$1)</f>
        <v>225427.27881090879</v>
      </c>
      <c r="AQ27" cm="1">
        <f t="array" ref="AQ27">INDEX(W_psid!$B$2:$CT$98,W_!$A27,W_!AQ$1)</f>
        <v>23922.543192039753</v>
      </c>
      <c r="AR27" cm="1">
        <f t="array" ref="AR27">INDEX(W_psid!$B$2:$CT$98,W_!$A27,W_!AR$1)</f>
        <v>11692.12220719084</v>
      </c>
      <c r="AS27" cm="1">
        <f t="array" ref="AS27">INDEX(W_psid!$B$2:$CT$98,W_!$A27,W_!AS$1)</f>
        <v>30550.678295235408</v>
      </c>
      <c r="AT27" cm="1">
        <f t="array" ref="AT27">INDEX(W_psid!$B$2:$CT$98,W_!$A27,W_!AT$1)</f>
        <v>-3942.0058338785616</v>
      </c>
      <c r="AU27" cm="1">
        <f t="array" ref="AU27">INDEX(W_psid!$B$2:$CT$98,W_!$A27,W_!AU$1)</f>
        <v>-5389866.1723909602</v>
      </c>
      <c r="AV27" cm="1">
        <f t="array" ref="AV27">INDEX(W_psid!$B$2:$CT$98,W_!$A27,W_!AV$1)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93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</f>
        <v>-7.4173580974942288</v>
      </c>
      <c r="E28" cm="1">
        <f t="array" ref="E28">INDEX(W_psid!$B$2:$CT$98,W_!$A28,W_!E$1)</f>
        <v>5.5414655634791066</v>
      </c>
      <c r="F28" cm="1">
        <f t="array" ref="F28">INDEX(W_psid!$B$2:$CT$98,W_!$A28,W_!F$1)</f>
        <v>-1.4847306494819272</v>
      </c>
      <c r="G28" cm="1">
        <f t="array" ref="G28">INDEX(W_psid!$B$2:$CT$98,W_!$A28,W_!G$1)</f>
        <v>31163.434415128359</v>
      </c>
      <c r="H28" cm="1">
        <f t="array" ref="H28">INDEX(W_psid!$B$2:$CT$98,W_!$A28,W_!H$1)</f>
        <v>148.60160066324991</v>
      </c>
      <c r="I28" cm="1">
        <f t="array" ref="I28">INDEX(W_psid!$B$2:$CT$98,W_!$A28,W_!I$1)</f>
        <v>122.15675195879328</v>
      </c>
      <c r="J28" cm="1">
        <f t="array" ref="J28">INDEX(W_psid!$B$2:$CT$98,W_!$A28,W_!J$1)</f>
        <v>-130.54346012283384</v>
      </c>
      <c r="K28" cm="1">
        <f t="array" ref="K28">INDEX(W_psid!$B$2:$CT$98,W_!$A28,W_!K$1)</f>
        <v>418.71265758669483</v>
      </c>
      <c r="L28" cm="1">
        <f t="array" ref="L28">INDEX(W_psid!$B$2:$CT$98,W_!$A28,W_!L$1)</f>
        <v>356.27544264952894</v>
      </c>
      <c r="M28" cm="1">
        <f t="array" ref="M28">INDEX(W_psid!$B$2:$CT$98,W_!$A28,W_!M$1)</f>
        <v>-679.62856815648377</v>
      </c>
      <c r="N28" cm="1">
        <f t="array" ref="N28">INDEX(W_psid!$B$2:$CT$98,W_!$A28,W_!N$1)</f>
        <v>5.252783201635256</v>
      </c>
      <c r="O28" cm="1">
        <f t="array" ref="O28">INDEX(W_psid!$B$2:$CT$98,W_!$A28,W_!O$1)</f>
        <v>-9.5771400301314582</v>
      </c>
      <c r="P28" cm="1">
        <f t="array" ref="P28">INDEX(W_psid!$B$2:$CT$98,W_!$A28,W_!P$1)</f>
        <v>83402.996580865045</v>
      </c>
      <c r="Q28" cm="1">
        <f t="array" ref="Q28">INDEX(W_psid!$B$2:$CT$98,W_!$A28,W_!Q$1)</f>
        <v>-157645.90689600594</v>
      </c>
      <c r="R28" cm="1">
        <f t="array" ref="R28">INDEX(W_psid!$B$2:$CT$98,W_!$A28,W_!R$1)</f>
        <v>83161.050374164144</v>
      </c>
      <c r="S28" cm="1">
        <f t="array" ref="S28">INDEX(W_psid!$B$2:$CT$98,W_!$A28,W_!S$1)</f>
        <v>-155797.87290704719</v>
      </c>
      <c r="T28" cm="1">
        <f t="array" ref="T28">INDEX(W_psid!$B$2:$CT$98,W_!$A28,W_!T$1)</f>
        <v>-31622.964420958539</v>
      </c>
      <c r="U28" cm="1">
        <f t="array" ref="U28">INDEX(W_psid!$B$2:$CT$98,W_!$A28,W_!U$1)</f>
        <v>59504.559120920676</v>
      </c>
      <c r="V28" cm="1">
        <f t="array" ref="V28">INDEX(W_psid!$B$2:$CT$98,W_!$A28,W_!V$1)</f>
        <v>120.38601165777976</v>
      </c>
      <c r="W28" cm="1">
        <f t="array" ref="W28">INDEX(W_psid!$B$2:$CT$98,W_!$A28,W_!W$1)</f>
        <v>-13.658168275100675</v>
      </c>
      <c r="X28" cm="1">
        <f t="array" ref="X28">INDEX(W_psid!$B$2:$CT$98,W_!$A28,W_!X$1)</f>
        <v>40.846329878413663</v>
      </c>
      <c r="Y28" cm="1">
        <f t="array" ref="Y28">INDEX(W_psid!$B$2:$CT$98,W_!$A28,W_!Y$1)</f>
        <v>-99.538393275340496</v>
      </c>
      <c r="Z28" cm="1">
        <f t="array" ref="Z28">INDEX(W_psid!$B$2:$CT$98,W_!$A28,W_!Z$1)</f>
        <v>-1965.9600680673077</v>
      </c>
      <c r="AA28" cm="1">
        <f t="array" ref="AA28">INDEX(W_psid!$B$2:$CT$98,W_!$A28,W_!AA$1)</f>
        <v>-2167.9831313415516</v>
      </c>
      <c r="AB28" cm="1">
        <f t="array" ref="AB28">INDEX(W_psid!$B$2:$CT$98,W_!$A28,W_!AB$1)</f>
        <v>83.40198834490171</v>
      </c>
      <c r="AC28" cm="1">
        <f t="array" ref="AC28">INDEX(W_psid!$B$2:$CT$98,W_!$A28,W_!AC$1)</f>
        <v>-156.11241855550645</v>
      </c>
      <c r="AD28" cm="1">
        <f t="array" ref="AD28">INDEX(W_psid!$B$2:$CT$98,W_!$A28,W_!AD$1)</f>
        <v>20097.920849334234</v>
      </c>
      <c r="AE28" cm="1">
        <f t="array" ref="AE28">INDEX(W_psid!$B$2:$CT$98,W_!$A28,W_!AE$1)</f>
        <v>-3690.0873434622727</v>
      </c>
      <c r="AF28" cm="1">
        <f t="array" ref="AF28">INDEX(W_psid!$B$2:$CT$98,W_!$A28,W_!AF$1)</f>
        <v>-2726.7362805833054</v>
      </c>
      <c r="AG28" cm="1">
        <f t="array" ref="AG28">INDEX(W_psid!$B$2:$CT$98,W_!$A28,W_!AG$1)</f>
        <v>-4191.8539909675092</v>
      </c>
      <c r="AH28" cm="1">
        <f t="array" ref="AH28">INDEX(W_psid!$B$2:$CT$98,W_!$A28,W_!AH$1)</f>
        <v>-7909.4072929728318</v>
      </c>
      <c r="AI28" cm="1">
        <f t="array" ref="AI28">INDEX(W_psid!$B$2:$CT$98,W_!$A28,W_!AI$1)</f>
        <v>-10809.84705154732</v>
      </c>
      <c r="AJ28" cm="1">
        <f t="array" ref="AJ28">INDEX(W_psid!$B$2:$CT$98,W_!$A28,W_!AJ$1)</f>
        <v>-17442.612100269122</v>
      </c>
      <c r="AK28" cm="1">
        <f t="array" ref="AK28">INDEX(W_psid!$B$2:$CT$98,W_!$A28,W_!AK$1)</f>
        <v>2620.8128528631869</v>
      </c>
      <c r="AL28" cm="1">
        <f t="array" ref="AL28">INDEX(W_psid!$B$2:$CT$98,W_!$A28,W_!AL$1)</f>
        <v>-2162.1406689675991</v>
      </c>
      <c r="AM28" cm="1">
        <f t="array" ref="AM28">INDEX(W_psid!$B$2:$CT$98,W_!$A28,W_!AM$1)</f>
        <v>18976.318487083819</v>
      </c>
      <c r="AN28" cm="1">
        <f t="array" ref="AN28">INDEX(W_psid!$B$2:$CT$98,W_!$A28,W_!AN$1)</f>
        <v>41.342533930782643</v>
      </c>
      <c r="AO28" cm="1">
        <f t="array" ref="AO28">INDEX(W_psid!$B$2:$CT$98,W_!$A28,W_!AO$1)</f>
        <v>113.07666414238885</v>
      </c>
      <c r="AP28" cm="1">
        <f t="array" ref="AP28">INDEX(W_psid!$B$2:$CT$98,W_!$A28,W_!AP$1)</f>
        <v>82.201936058068924</v>
      </c>
      <c r="AQ28" cm="1">
        <f t="array" ref="AQ28">INDEX(W_psid!$B$2:$CT$98,W_!$A28,W_!AQ$1)</f>
        <v>142.18184237950845</v>
      </c>
      <c r="AR28" cm="1">
        <f t="array" ref="AR28">INDEX(W_psid!$B$2:$CT$98,W_!$A28,W_!AR$1)</f>
        <v>-1.7721967722188721</v>
      </c>
      <c r="AS28" cm="1">
        <f t="array" ref="AS28">INDEX(W_psid!$B$2:$CT$98,W_!$A28,W_!AS$1)</f>
        <v>61.976766313377517</v>
      </c>
      <c r="AT28" cm="1">
        <f t="array" ref="AT28">INDEX(W_psid!$B$2:$CT$98,W_!$A28,W_!AT$1)</f>
        <v>-19.19612386898261</v>
      </c>
      <c r="AU28" cm="1">
        <f t="array" ref="AU28">INDEX(W_psid!$B$2:$CT$98,W_!$A28,W_!AU$1)</f>
        <v>-7077.4398626182065</v>
      </c>
      <c r="AV28" cm="1">
        <f t="array" ref="AV28">INDEX(W_psid!$B$2:$CT$98,W_!$A28,W_!AV$1)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94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</f>
        <v>14.799784979045592</v>
      </c>
      <c r="E29" cm="1">
        <f t="array" ref="E29">INDEX(W_psid!$B$2:$CT$98,W_!$A29,W_!E$1)</f>
        <v>-10.124798632848437</v>
      </c>
      <c r="F29" cm="1">
        <f t="array" ref="F29">INDEX(W_psid!$B$2:$CT$98,W_!$A29,W_!F$1)</f>
        <v>2.7709581918154687</v>
      </c>
      <c r="G29" cm="1">
        <f t="array" ref="G29">INDEX(W_psid!$B$2:$CT$98,W_!$A29,W_!G$1)</f>
        <v>-54739.486409500591</v>
      </c>
      <c r="H29" cm="1">
        <f t="array" ref="H29">INDEX(W_psid!$B$2:$CT$98,W_!$A29,W_!H$1)</f>
        <v>-264.8001850963073</v>
      </c>
      <c r="I29" cm="1">
        <f t="array" ref="I29">INDEX(W_psid!$B$2:$CT$98,W_!$A29,W_!I$1)</f>
        <v>-290.25411747868327</v>
      </c>
      <c r="J29" cm="1">
        <f t="array" ref="J29">INDEX(W_psid!$B$2:$CT$98,W_!$A29,W_!J$1)</f>
        <v>229.78007242017981</v>
      </c>
      <c r="K29" cm="1">
        <f t="array" ref="K29">INDEX(W_psid!$B$2:$CT$98,W_!$A29,W_!K$1)</f>
        <v>-796.42892283672347</v>
      </c>
      <c r="L29" cm="1">
        <f t="array" ref="L29">INDEX(W_psid!$B$2:$CT$98,W_!$A29,W_!L$1)</f>
        <v>-705.69392878125461</v>
      </c>
      <c r="M29" cm="1">
        <f t="array" ref="M29">INDEX(W_psid!$B$2:$CT$98,W_!$A29,W_!M$1)</f>
        <v>1344.9815518580235</v>
      </c>
      <c r="N29" cm="1">
        <f t="array" ref="N29">INDEX(W_psid!$B$2:$CT$98,W_!$A29,W_!N$1)</f>
        <v>-9.3340224182737543</v>
      </c>
      <c r="O29" cm="1">
        <f t="array" ref="O29">INDEX(W_psid!$B$2:$CT$98,W_!$A29,W_!O$1)</f>
        <v>17.050850989701889</v>
      </c>
      <c r="P29" cm="1">
        <f t="array" ref="P29">INDEX(W_psid!$B$2:$CT$98,W_!$A29,W_!P$1)</f>
        <v>-150785.87848248257</v>
      </c>
      <c r="Q29" cm="1">
        <f t="array" ref="Q29">INDEX(W_psid!$B$2:$CT$98,W_!$A29,W_!Q$1)</f>
        <v>285331.92037383188</v>
      </c>
      <c r="R29" cm="1">
        <f t="array" ref="R29">INDEX(W_psid!$B$2:$CT$98,W_!$A29,W_!R$1)</f>
        <v>-151062.60643936275</v>
      </c>
      <c r="S29" cm="1">
        <f t="array" ref="S29">INDEX(W_psid!$B$2:$CT$98,W_!$A29,W_!S$1)</f>
        <v>283375.38204915571</v>
      </c>
      <c r="T29" cm="1">
        <f t="array" ref="T29">INDEX(W_psid!$B$2:$CT$98,W_!$A29,W_!T$1)</f>
        <v>55697.118079073662</v>
      </c>
      <c r="U29" cm="1">
        <f t="array" ref="U29">INDEX(W_psid!$B$2:$CT$98,W_!$A29,W_!U$1)</f>
        <v>-104789.08057243442</v>
      </c>
      <c r="V29" cm="1">
        <f t="array" ref="V29">INDEX(W_psid!$B$2:$CT$98,W_!$A29,W_!V$1)</f>
        <v>-280.72330409408301</v>
      </c>
      <c r="W29" cm="1">
        <f t="array" ref="W29">INDEX(W_psid!$B$2:$CT$98,W_!$A29,W_!W$1)</f>
        <v>10.299482553890673</v>
      </c>
      <c r="X29" cm="1">
        <f t="array" ref="X29">INDEX(W_psid!$B$2:$CT$98,W_!$A29,W_!X$1)</f>
        <v>-67.669065808299536</v>
      </c>
      <c r="Y29" cm="1">
        <f t="array" ref="Y29">INDEX(W_psid!$B$2:$CT$98,W_!$A29,W_!Y$1)</f>
        <v>-79.542951881246921</v>
      </c>
      <c r="Z29" cm="1">
        <f t="array" ref="Z29">INDEX(W_psid!$B$2:$CT$98,W_!$A29,W_!Z$1)</f>
        <v>3026.8894892464346</v>
      </c>
      <c r="AA29" cm="1">
        <f t="array" ref="AA29">INDEX(W_psid!$B$2:$CT$98,W_!$A29,W_!AA$1)</f>
        <v>3526.7705155121175</v>
      </c>
      <c r="AB29" cm="1">
        <f t="array" ref="AB29">INDEX(W_psid!$B$2:$CT$98,W_!$A29,W_!AB$1)</f>
        <v>-156.11241855550645</v>
      </c>
      <c r="AC29" cm="1">
        <f t="array" ref="AC29">INDEX(W_psid!$B$2:$CT$98,W_!$A29,W_!AC$1)</f>
        <v>293.73585998874023</v>
      </c>
      <c r="AD29" cm="1">
        <f t="array" ref="AD29">INDEX(W_psid!$B$2:$CT$98,W_!$A29,W_!AD$1)</f>
        <v>-38700.22365111432</v>
      </c>
      <c r="AE29" cm="1">
        <f t="array" ref="AE29">INDEX(W_psid!$B$2:$CT$98,W_!$A29,W_!AE$1)</f>
        <v>6457.8932367581583</v>
      </c>
      <c r="AF29" cm="1">
        <f t="array" ref="AF29">INDEX(W_psid!$B$2:$CT$98,W_!$A29,W_!AF$1)</f>
        <v>3220.1309163742185</v>
      </c>
      <c r="AG29" cm="1">
        <f t="array" ref="AG29">INDEX(W_psid!$B$2:$CT$98,W_!$A29,W_!AG$1)</f>
        <v>6202.7885959627247</v>
      </c>
      <c r="AH29" cm="1">
        <f t="array" ref="AH29">INDEX(W_psid!$B$2:$CT$98,W_!$A29,W_!AH$1)</f>
        <v>14679.786535385068</v>
      </c>
      <c r="AI29" cm="1">
        <f t="array" ref="AI29">INDEX(W_psid!$B$2:$CT$98,W_!$A29,W_!AI$1)</f>
        <v>21672.165022894915</v>
      </c>
      <c r="AJ29" cm="1">
        <f t="array" ref="AJ29">INDEX(W_psid!$B$2:$CT$98,W_!$A29,W_!AJ$1)</f>
        <v>32616.371090273078</v>
      </c>
      <c r="AK29" cm="1">
        <f t="array" ref="AK29">INDEX(W_psid!$B$2:$CT$98,W_!$A29,W_!AK$1)</f>
        <v>-3663.7934704479067</v>
      </c>
      <c r="AL29" cm="1">
        <f t="array" ref="AL29">INDEX(W_psid!$B$2:$CT$98,W_!$A29,W_!AL$1)</f>
        <v>4193.3420570339767</v>
      </c>
      <c r="AM29" cm="1">
        <f t="array" ref="AM29">INDEX(W_psid!$B$2:$CT$98,W_!$A29,W_!AM$1)</f>
        <v>-31971.656306102272</v>
      </c>
      <c r="AN29" cm="1">
        <f t="array" ref="AN29">INDEX(W_psid!$B$2:$CT$98,W_!$A29,W_!AN$1)</f>
        <v>-124.32006660544894</v>
      </c>
      <c r="AO29" cm="1">
        <f t="array" ref="AO29">INDEX(W_psid!$B$2:$CT$98,W_!$A29,W_!AO$1)</f>
        <v>-241.02896917542259</v>
      </c>
      <c r="AP29" cm="1">
        <f t="array" ref="AP29">INDEX(W_psid!$B$2:$CT$98,W_!$A29,W_!AP$1)</f>
        <v>-188.06425097593265</v>
      </c>
      <c r="AQ29" cm="1">
        <f t="array" ref="AQ29">INDEX(W_psid!$B$2:$CT$98,W_!$A29,W_!AQ$1)</f>
        <v>-239.28112237139763</v>
      </c>
      <c r="AR29" cm="1">
        <f t="array" ref="AR29">INDEX(W_psid!$B$2:$CT$98,W_!$A29,W_!AR$1)</f>
        <v>3.1815764839732457</v>
      </c>
      <c r="AS29" cm="1">
        <f t="array" ref="AS29">INDEX(W_psid!$B$2:$CT$98,W_!$A29,W_!AS$1)</f>
        <v>-115.27889335743217</v>
      </c>
      <c r="AT29" cm="1">
        <f t="array" ref="AT29">INDEX(W_psid!$B$2:$CT$98,W_!$A29,W_!AT$1)</f>
        <v>38.047463197975695</v>
      </c>
      <c r="AU29" cm="1">
        <f t="array" ref="AU29">INDEX(W_psid!$B$2:$CT$98,W_!$A29,W_!AU$1)</f>
        <v>15707.226078783786</v>
      </c>
      <c r="AV29" cm="1">
        <f t="array" ref="AV29">INDEX(W_psid!$B$2:$CT$98,W_!$A29,W_!AV$1)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38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</f>
        <v>1928.7877510179212</v>
      </c>
      <c r="E30" cm="1">
        <f t="array" ref="E30">INDEX(W_psid!$B$2:$CT$98,W_!$A30,W_!E$1)</f>
        <v>-1798.938003482682</v>
      </c>
      <c r="F30" cm="1">
        <f t="array" ref="F30">INDEX(W_psid!$B$2:$CT$98,W_!$A30,W_!F$1)</f>
        <v>1231.0677440749189</v>
      </c>
      <c r="G30" cm="1">
        <f t="array" ref="G30">INDEX(W_psid!$B$2:$CT$98,W_!$A30,W_!G$1)</f>
        <v>-8362195.7069433071</v>
      </c>
      <c r="H30" cm="1">
        <f t="array" ref="H30">INDEX(W_psid!$B$2:$CT$98,W_!$A30,W_!H$1)</f>
        <v>-174566.39360579813</v>
      </c>
      <c r="I30" cm="1">
        <f t="array" ref="I30">INDEX(W_psid!$B$2:$CT$98,W_!$A30,W_!I$1)</f>
        <v>674770.9909423897</v>
      </c>
      <c r="J30" cm="1">
        <f t="array" ref="J30">INDEX(W_psid!$B$2:$CT$98,W_!$A30,W_!J$1)</f>
        <v>-206898.76874476124</v>
      </c>
      <c r="K30" cm="1">
        <f t="array" ref="K30">INDEX(W_psid!$B$2:$CT$98,W_!$A30,W_!K$1)</f>
        <v>-343876.13483258843</v>
      </c>
      <c r="L30" cm="1">
        <f t="array" ref="L30">INDEX(W_psid!$B$2:$CT$98,W_!$A30,W_!L$1)</f>
        <v>622819.60641094763</v>
      </c>
      <c r="M30" cm="1">
        <f t="array" ref="M30">INDEX(W_psid!$B$2:$CT$98,W_!$A30,W_!M$1)</f>
        <v>-1152997.8600807409</v>
      </c>
      <c r="N30" cm="1">
        <f t="array" ref="N30">INDEX(W_psid!$B$2:$CT$98,W_!$A30,W_!N$1)</f>
        <v>-6923.1818705756159</v>
      </c>
      <c r="O30" cm="1">
        <f t="array" ref="O30">INDEX(W_psid!$B$2:$CT$98,W_!$A30,W_!O$1)</f>
        <v>12132.933944500694</v>
      </c>
      <c r="P30" cm="1">
        <f t="array" ref="P30">INDEX(W_psid!$B$2:$CT$98,W_!$A30,W_!P$1)</f>
        <v>-32571314.688760925</v>
      </c>
      <c r="Q30" cm="1">
        <f t="array" ref="Q30">INDEX(W_psid!$B$2:$CT$98,W_!$A30,W_!Q$1)</f>
        <v>61159869.8895436</v>
      </c>
      <c r="R30" cm="1">
        <f t="array" ref="R30">INDEX(W_psid!$B$2:$CT$98,W_!$A30,W_!R$1)</f>
        <v>-18477260.260148324</v>
      </c>
      <c r="S30" cm="1">
        <f t="array" ref="S30">INDEX(W_psid!$B$2:$CT$98,W_!$A30,W_!S$1)</f>
        <v>35994633.962238431</v>
      </c>
      <c r="T30" cm="1">
        <f t="array" ref="T30">INDEX(W_psid!$B$2:$CT$98,W_!$A30,W_!T$1)</f>
        <v>2649296.4724967168</v>
      </c>
      <c r="U30" cm="1">
        <f t="array" ref="U30">INDEX(W_psid!$B$2:$CT$98,W_!$A30,W_!U$1)</f>
        <v>-3930542.9486566596</v>
      </c>
      <c r="V30" cm="1">
        <f t="array" ref="V30">INDEX(W_psid!$B$2:$CT$98,W_!$A30,W_!V$1)</f>
        <v>664146.21238938824</v>
      </c>
      <c r="W30" cm="1">
        <f t="array" ref="W30">INDEX(W_psid!$B$2:$CT$98,W_!$A30,W_!W$1)</f>
        <v>57622.219010541608</v>
      </c>
      <c r="X30" cm="1">
        <f t="array" ref="X30">INDEX(W_psid!$B$2:$CT$98,W_!$A30,W_!X$1)</f>
        <v>-199899.8737350055</v>
      </c>
      <c r="Y30" cm="1">
        <f t="array" ref="Y30">INDEX(W_psid!$B$2:$CT$98,W_!$A30,W_!Y$1)</f>
        <v>5421045.0124563286</v>
      </c>
      <c r="Z30" cm="1">
        <f t="array" ref="Z30">INDEX(W_psid!$B$2:$CT$98,W_!$A30,W_!Z$1)</f>
        <v>4684109.9066333612</v>
      </c>
      <c r="AA30" cm="1">
        <f t="array" ref="AA30">INDEX(W_psid!$B$2:$CT$98,W_!$A30,W_!AA$1)</f>
        <v>3978638.0034689088</v>
      </c>
      <c r="AB30" cm="1">
        <f t="array" ref="AB30">INDEX(W_psid!$B$2:$CT$98,W_!$A30,W_!AB$1)</f>
        <v>20097.920849334234</v>
      </c>
      <c r="AC30" cm="1">
        <f t="array" ref="AC30">INDEX(W_psid!$B$2:$CT$98,W_!$A30,W_!AC$1)</f>
        <v>-38700.22365111432</v>
      </c>
      <c r="AD30" cm="1">
        <f t="array" ref="AD30">INDEX(W_psid!$B$2:$CT$98,W_!$A30,W_!AD$1)</f>
        <v>44337739.708035752</v>
      </c>
      <c r="AE30" cm="1">
        <f t="array" ref="AE30">INDEX(W_psid!$B$2:$CT$98,W_!$A30,W_!AE$1)</f>
        <v>6882536.4096833309</v>
      </c>
      <c r="AF30" cm="1">
        <f t="array" ref="AF30">INDEX(W_psid!$B$2:$CT$98,W_!$A30,W_!AF$1)</f>
        <v>1093400.4696532844</v>
      </c>
      <c r="AG30" cm="1">
        <f t="array" ref="AG30">INDEX(W_psid!$B$2:$CT$98,W_!$A30,W_!AG$1)</f>
        <v>19642738.575361472</v>
      </c>
      <c r="AH30" cm="1">
        <f t="array" ref="AH30">INDEX(W_psid!$B$2:$CT$98,W_!$A30,W_!AH$1)</f>
        <v>-4759792.0250629866</v>
      </c>
      <c r="AI30" cm="1">
        <f t="array" ref="AI30">INDEX(W_psid!$B$2:$CT$98,W_!$A30,W_!AI$1)</f>
        <v>-10037320.57024744</v>
      </c>
      <c r="AJ30" cm="1">
        <f t="array" ref="AJ30">INDEX(W_psid!$B$2:$CT$98,W_!$A30,W_!AJ$1)</f>
        <v>-6300643.7210492212</v>
      </c>
      <c r="AK30" cm="1">
        <f t="array" ref="AK30">INDEX(W_psid!$B$2:$CT$98,W_!$A30,W_!AK$1)</f>
        <v>-1590434.9266989531</v>
      </c>
      <c r="AL30" cm="1">
        <f t="array" ref="AL30">INDEX(W_psid!$B$2:$CT$98,W_!$A30,W_!AL$1)</f>
        <v>-3709632.5005458575</v>
      </c>
      <c r="AM30" cm="1">
        <f t="array" ref="AM30">INDEX(W_psid!$B$2:$CT$98,W_!$A30,W_!AM$1)</f>
        <v>3726699.4597879616</v>
      </c>
      <c r="AN30" cm="1">
        <f t="array" ref="AN30">INDEX(W_psid!$B$2:$CT$98,W_!$A30,W_!AN$1)</f>
        <v>556130.23950393253</v>
      </c>
      <c r="AO30" cm="1">
        <f t="array" ref="AO30">INDEX(W_psid!$B$2:$CT$98,W_!$A30,W_!AO$1)</f>
        <v>434681.6196843668</v>
      </c>
      <c r="AP30" cm="1">
        <f t="array" ref="AP30">INDEX(W_psid!$B$2:$CT$98,W_!$A30,W_!AP$1)</f>
        <v>518224.84959069727</v>
      </c>
      <c r="AQ30" cm="1">
        <f t="array" ref="AQ30">INDEX(W_psid!$B$2:$CT$98,W_!$A30,W_!AQ$1)</f>
        <v>-17817.530206836782</v>
      </c>
      <c r="AR30" cm="1">
        <f t="array" ref="AR30">INDEX(W_psid!$B$2:$CT$98,W_!$A30,W_!AR$1)</f>
        <v>20606.993788598418</v>
      </c>
      <c r="AS30" cm="1">
        <f t="array" ref="AS30">INDEX(W_psid!$B$2:$CT$98,W_!$A30,W_!AS$1)</f>
        <v>79711.646731653644</v>
      </c>
      <c r="AT30" cm="1">
        <f t="array" ref="AT30">INDEX(W_psid!$B$2:$CT$98,W_!$A30,W_!AT$1)</f>
        <v>-17140.193890702063</v>
      </c>
      <c r="AU30" cm="1">
        <f t="array" ref="AU30">INDEX(W_psid!$B$2:$CT$98,W_!$A30,W_!AU$1)</f>
        <v>-22134107.767227888</v>
      </c>
      <c r="AV30" cm="1">
        <f t="array" ref="AV30">INDEX(W_psid!$B$2:$CT$98,W_!$A30,W_!AV$1)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43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</f>
        <v>4711.4686138841853</v>
      </c>
      <c r="E31" cm="1">
        <f t="array" ref="E31">INDEX(W_psid!$B$2:$CT$98,W_!$A31,W_!E$1)</f>
        <v>520.33995515852234</v>
      </c>
      <c r="F31" cm="1">
        <f t="array" ref="F31">INDEX(W_psid!$B$2:$CT$98,W_!$A31,W_!F$1)</f>
        <v>1216.9659624892772</v>
      </c>
      <c r="G31" cm="1">
        <f t="array" ref="G31">INDEX(W_psid!$B$2:$CT$98,W_!$A31,W_!G$1)</f>
        <v>-13050182.580536796</v>
      </c>
      <c r="H31" cm="1">
        <f t="array" ref="H31">INDEX(W_psid!$B$2:$CT$98,W_!$A31,W_!H$1)</f>
        <v>-119720.04763121292</v>
      </c>
      <c r="I31" cm="1">
        <f t="array" ref="I31">INDEX(W_psid!$B$2:$CT$98,W_!$A31,W_!I$1)</f>
        <v>358934.52540042053</v>
      </c>
      <c r="J31" cm="1">
        <f t="array" ref="J31">INDEX(W_psid!$B$2:$CT$98,W_!$A31,W_!J$1)</f>
        <v>-233182.90154330968</v>
      </c>
      <c r="K31" cm="1">
        <f t="array" ref="K31">INDEX(W_psid!$B$2:$CT$98,W_!$A31,W_!K$1)</f>
        <v>-187295.38808503779</v>
      </c>
      <c r="L31" cm="1">
        <f t="array" ref="L31">INDEX(W_psid!$B$2:$CT$98,W_!$A31,W_!L$1)</f>
        <v>9583.6161838861099</v>
      </c>
      <c r="M31" cm="1">
        <f t="array" ref="M31">INDEX(W_psid!$B$2:$CT$98,W_!$A31,W_!M$1)</f>
        <v>-40000.206291414623</v>
      </c>
      <c r="N31" cm="1">
        <f t="array" ref="N31">INDEX(W_psid!$B$2:$CT$98,W_!$A31,W_!N$1)</f>
        <v>-2006.7163543227607</v>
      </c>
      <c r="O31" cm="1">
        <f t="array" ref="O31">INDEX(W_psid!$B$2:$CT$98,W_!$A31,W_!O$1)</f>
        <v>3632.7903935880067</v>
      </c>
      <c r="P31" cm="1">
        <f t="array" ref="P31">INDEX(W_psid!$B$2:$CT$98,W_!$A31,W_!P$1)</f>
        <v>-19260796.078239955</v>
      </c>
      <c r="Q31" cm="1">
        <f t="array" ref="Q31">INDEX(W_psid!$B$2:$CT$98,W_!$A31,W_!Q$1)</f>
        <v>36482774.664375633</v>
      </c>
      <c r="R31" cm="1">
        <f t="array" ref="R31">INDEX(W_psid!$B$2:$CT$98,W_!$A31,W_!R$1)</f>
        <v>-13904692.115612475</v>
      </c>
      <c r="S31" cm="1">
        <f t="array" ref="S31">INDEX(W_psid!$B$2:$CT$98,W_!$A31,W_!S$1)</f>
        <v>26187382.622689951</v>
      </c>
      <c r="T31" cm="1">
        <f t="array" ref="T31">INDEX(W_psid!$B$2:$CT$98,W_!$A31,W_!T$1)</f>
        <v>-102701.01188784601</v>
      </c>
      <c r="U31" cm="1">
        <f t="array" ref="U31">INDEX(W_psid!$B$2:$CT$98,W_!$A31,W_!U$1)</f>
        <v>1280843.4899717201</v>
      </c>
      <c r="V31" cm="1">
        <f t="array" ref="V31">INDEX(W_psid!$B$2:$CT$98,W_!$A31,W_!V$1)</f>
        <v>355912.87861951586</v>
      </c>
      <c r="W31" cm="1">
        <f t="array" ref="W31">INDEX(W_psid!$B$2:$CT$98,W_!$A31,W_!W$1)</f>
        <v>25023.364868597793</v>
      </c>
      <c r="X31" cm="1">
        <f t="array" ref="X31">INDEX(W_psid!$B$2:$CT$98,W_!$A31,W_!X$1)</f>
        <v>-52457.221978760979</v>
      </c>
      <c r="Y31" cm="1">
        <f t="array" ref="Y31">INDEX(W_psid!$B$2:$CT$98,W_!$A31,W_!Y$1)</f>
        <v>4702254.3020851035</v>
      </c>
      <c r="Z31" cm="1">
        <f t="array" ref="Z31">INDEX(W_psid!$B$2:$CT$98,W_!$A31,W_!Z$1)</f>
        <v>2453173.9416241455</v>
      </c>
      <c r="AA31" cm="1">
        <f t="array" ref="AA31">INDEX(W_psid!$B$2:$CT$98,W_!$A31,W_!AA$1)</f>
        <v>2276325.5610725335</v>
      </c>
      <c r="AB31" cm="1">
        <f t="array" ref="AB31">INDEX(W_psid!$B$2:$CT$98,W_!$A31,W_!AB$1)</f>
        <v>-3690.0873434622727</v>
      </c>
      <c r="AC31" cm="1">
        <f t="array" ref="AC31">INDEX(W_psid!$B$2:$CT$98,W_!$A31,W_!AC$1)</f>
        <v>6457.8932367581583</v>
      </c>
      <c r="AD31" cm="1">
        <f t="array" ref="AD31">INDEX(W_psid!$B$2:$CT$98,W_!$A31,W_!AD$1)</f>
        <v>6882536.4096833309</v>
      </c>
      <c r="AE31" cm="1">
        <f t="array" ref="AE31">INDEX(W_psid!$B$2:$CT$98,W_!$A31,W_!AE$1)</f>
        <v>16576436.921393573</v>
      </c>
      <c r="AF31" cm="1">
        <f t="array" ref="AF31">INDEX(W_psid!$B$2:$CT$98,W_!$A31,W_!AF$1)</f>
        <v>-7255764.4603251228</v>
      </c>
      <c r="AG31" cm="1">
        <f t="array" ref="AG31">INDEX(W_psid!$B$2:$CT$98,W_!$A31,W_!AG$1)</f>
        <v>-344922.10911357205</v>
      </c>
      <c r="AH31" cm="1">
        <f t="array" ref="AH31">INDEX(W_psid!$B$2:$CT$98,W_!$A31,W_!AH$1)</f>
        <v>-5208221.5185361505</v>
      </c>
      <c r="AI31" cm="1">
        <f t="array" ref="AI31">INDEX(W_psid!$B$2:$CT$98,W_!$A31,W_!AI$1)</f>
        <v>-4549863.001903058</v>
      </c>
      <c r="AJ31" cm="1">
        <f t="array" ref="AJ31">INDEX(W_psid!$B$2:$CT$98,W_!$A31,W_!AJ$1)</f>
        <v>8505642.6858600434</v>
      </c>
      <c r="AK31" cm="1">
        <f t="array" ref="AK31">INDEX(W_psid!$B$2:$CT$98,W_!$A31,W_!AK$1)</f>
        <v>3401296.3737573419</v>
      </c>
      <c r="AL31" cm="1">
        <f t="array" ref="AL31">INDEX(W_psid!$B$2:$CT$98,W_!$A31,W_!AL$1)</f>
        <v>-1632487.2843833724</v>
      </c>
      <c r="AM31" cm="1">
        <f t="array" ref="AM31">INDEX(W_psid!$B$2:$CT$98,W_!$A31,W_!AM$1)</f>
        <v>-10539062.522609374</v>
      </c>
      <c r="AN31" cm="1">
        <f t="array" ref="AN31">INDEX(W_psid!$B$2:$CT$98,W_!$A31,W_!AN$1)</f>
        <v>236679.28181408558</v>
      </c>
      <c r="AO31" cm="1">
        <f t="array" ref="AO31">INDEX(W_psid!$B$2:$CT$98,W_!$A31,W_!AO$1)</f>
        <v>249296.74689298199</v>
      </c>
      <c r="AP31" cm="1">
        <f t="array" ref="AP31">INDEX(W_psid!$B$2:$CT$98,W_!$A31,W_!AP$1)</f>
        <v>284354.47359411541</v>
      </c>
      <c r="AQ31" cm="1">
        <f t="array" ref="AQ31">INDEX(W_psid!$B$2:$CT$98,W_!$A31,W_!AQ$1)</f>
        <v>161676.677569522</v>
      </c>
      <c r="AR31" cm="1">
        <f t="array" ref="AR31">INDEX(W_psid!$B$2:$CT$98,W_!$A31,W_!AR$1)</f>
        <v>18895.542311801997</v>
      </c>
      <c r="AS31" cm="1">
        <f t="array" ref="AS31">INDEX(W_psid!$B$2:$CT$98,W_!$A31,W_!AS$1)</f>
        <v>115734.5609924076</v>
      </c>
      <c r="AT31" cm="1">
        <f t="array" ref="AT31">INDEX(W_psid!$B$2:$CT$98,W_!$A31,W_!AT$1)</f>
        <v>-4431.6618286530456</v>
      </c>
      <c r="AU31" cm="1">
        <f t="array" ref="AU31">INDEX(W_psid!$B$2:$CT$98,W_!$A31,W_!AU$1)</f>
        <v>-5106609.1913570073</v>
      </c>
      <c r="AV31" cm="1">
        <f t="array" ref="AV31">INDEX(W_psid!$B$2:$CT$98,W_!$A31,W_!AV$1)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44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</f>
        <v>25.277873639157217</v>
      </c>
      <c r="E32" cm="1">
        <f t="array" ref="E32">INDEX(W_psid!$B$2:$CT$98,W_!$A32,W_!E$1)</f>
        <v>-191.11442348717412</v>
      </c>
      <c r="F32" cm="1">
        <f t="array" ref="F32">INDEX(W_psid!$B$2:$CT$98,W_!$A32,W_!F$1)</f>
        <v>-106.64783356862168</v>
      </c>
      <c r="G32" cm="1">
        <f t="array" ref="G32">INDEX(W_psid!$B$2:$CT$98,W_!$A32,W_!G$1)</f>
        <v>-20865758.713319842</v>
      </c>
      <c r="H32" cm="1">
        <f t="array" ref="H32">INDEX(W_psid!$B$2:$CT$98,W_!$A32,W_!H$1)</f>
        <v>-190733.55819171458</v>
      </c>
      <c r="I32" cm="1">
        <f t="array" ref="I32">INDEX(W_psid!$B$2:$CT$98,W_!$A32,W_!I$1)</f>
        <v>292377.57389371475</v>
      </c>
      <c r="J32" cm="1">
        <f t="array" ref="J32">INDEX(W_psid!$B$2:$CT$98,W_!$A32,W_!J$1)</f>
        <v>-57147.147503292719</v>
      </c>
      <c r="K32" cm="1">
        <f t="array" ref="K32">INDEX(W_psid!$B$2:$CT$98,W_!$A32,W_!K$1)</f>
        <v>-565622.78703245881</v>
      </c>
      <c r="L32" cm="1">
        <f t="array" ref="L32">INDEX(W_psid!$B$2:$CT$98,W_!$A32,W_!L$1)</f>
        <v>616203.69166703732</v>
      </c>
      <c r="M32" cm="1">
        <f t="array" ref="M32">INDEX(W_psid!$B$2:$CT$98,W_!$A32,W_!M$1)</f>
        <v>-1163128.9308006722</v>
      </c>
      <c r="N32" cm="1">
        <f t="array" ref="N32">INDEX(W_psid!$B$2:$CT$98,W_!$A32,W_!N$1)</f>
        <v>-4155.1948956245969</v>
      </c>
      <c r="O32" cm="1">
        <f t="array" ref="O32">INDEX(W_psid!$B$2:$CT$98,W_!$A32,W_!O$1)</f>
        <v>8256.8774417029908</v>
      </c>
      <c r="P32" cm="1">
        <f t="array" ref="P32">INDEX(W_psid!$B$2:$CT$98,W_!$A32,W_!P$1)</f>
        <v>-44547679.456224523</v>
      </c>
      <c r="Q32" cm="1">
        <f t="array" ref="Q32">INDEX(W_psid!$B$2:$CT$98,W_!$A32,W_!Q$1)</f>
        <v>85203948.053602099</v>
      </c>
      <c r="R32" cm="1">
        <f t="array" ref="R32">INDEX(W_psid!$B$2:$CT$98,W_!$A32,W_!R$1)</f>
        <v>-38651956.476189338</v>
      </c>
      <c r="S32" cm="1">
        <f t="array" ref="S32">INDEX(W_psid!$B$2:$CT$98,W_!$A32,W_!S$1)</f>
        <v>73055001.276495606</v>
      </c>
      <c r="T32" cm="1">
        <f t="array" ref="T32">INDEX(W_psid!$B$2:$CT$98,W_!$A32,W_!T$1)</f>
        <v>25847317.316392295</v>
      </c>
      <c r="U32" cm="1">
        <f t="array" ref="U32">INDEX(W_psid!$B$2:$CT$98,W_!$A32,W_!U$1)</f>
        <v>-49967421.24850513</v>
      </c>
      <c r="V32" cm="1">
        <f t="array" ref="V32">INDEX(W_psid!$B$2:$CT$98,W_!$A32,W_!V$1)</f>
        <v>301002.39310560713</v>
      </c>
      <c r="W32" cm="1">
        <f t="array" ref="W32">INDEX(W_psid!$B$2:$CT$98,W_!$A32,W_!W$1)</f>
        <v>50787.001661713453</v>
      </c>
      <c r="X32" cm="1">
        <f t="array" ref="X32">INDEX(W_psid!$B$2:$CT$98,W_!$A32,W_!X$1)</f>
        <v>-34753.898705149782</v>
      </c>
      <c r="Y32" cm="1">
        <f t="array" ref="Y32">INDEX(W_psid!$B$2:$CT$98,W_!$A32,W_!Y$1)</f>
        <v>5552402.8482301543</v>
      </c>
      <c r="Z32" cm="1">
        <f t="array" ref="Z32">INDEX(W_psid!$B$2:$CT$98,W_!$A32,W_!Z$1)</f>
        <v>5254360.6416455796</v>
      </c>
      <c r="AA32" cm="1">
        <f t="array" ref="AA32">INDEX(W_psid!$B$2:$CT$98,W_!$A32,W_!AA$1)</f>
        <v>4650752.812256488</v>
      </c>
      <c r="AB32" cm="1">
        <f t="array" ref="AB32">INDEX(W_psid!$B$2:$CT$98,W_!$A32,W_!AB$1)</f>
        <v>-2726.7362805833054</v>
      </c>
      <c r="AC32" cm="1">
        <f t="array" ref="AC32">INDEX(W_psid!$B$2:$CT$98,W_!$A32,W_!AC$1)</f>
        <v>3220.1309163742185</v>
      </c>
      <c r="AD32" cm="1">
        <f t="array" ref="AD32">INDEX(W_psid!$B$2:$CT$98,W_!$A32,W_!AD$1)</f>
        <v>1093400.4696532844</v>
      </c>
      <c r="AE32" cm="1">
        <f t="array" ref="AE32">INDEX(W_psid!$B$2:$CT$98,W_!$A32,W_!AE$1)</f>
        <v>-7255764.4603251228</v>
      </c>
      <c r="AF32" cm="1">
        <f t="array" ref="AF32">INDEX(W_psid!$B$2:$CT$98,W_!$A32,W_!AF$1)</f>
        <v>48155396.096733831</v>
      </c>
      <c r="AG32" cm="1">
        <f t="array" ref="AG32">INDEX(W_psid!$B$2:$CT$98,W_!$A32,W_!AG$1)</f>
        <v>-4316054.6088073226</v>
      </c>
      <c r="AH32" cm="1">
        <f t="array" ref="AH32">INDEX(W_psid!$B$2:$CT$98,W_!$A32,W_!AH$1)</f>
        <v>6465720.7779331822</v>
      </c>
      <c r="AI32" cm="1">
        <f t="array" ref="AI32">INDEX(W_psid!$B$2:$CT$98,W_!$A32,W_!AI$1)</f>
        <v>3154989.6599183292</v>
      </c>
      <c r="AJ32" cm="1">
        <f t="array" ref="AJ32">INDEX(W_psid!$B$2:$CT$98,W_!$A32,W_!AJ$1)</f>
        <v>518810.71324465494</v>
      </c>
      <c r="AK32" cm="1">
        <f t="array" ref="AK32">INDEX(W_psid!$B$2:$CT$98,W_!$A32,W_!AK$1)</f>
        <v>-10178487.353510443</v>
      </c>
      <c r="AL32" cm="1">
        <f t="array" ref="AL32">INDEX(W_psid!$B$2:$CT$98,W_!$A32,W_!AL$1)</f>
        <v>-2018326.8153025061</v>
      </c>
      <c r="AM32" cm="1">
        <f t="array" ref="AM32">INDEX(W_psid!$B$2:$CT$98,W_!$A32,W_!AM$1)</f>
        <v>4281862.6212102184</v>
      </c>
      <c r="AN32" cm="1">
        <f t="array" ref="AN32">INDEX(W_psid!$B$2:$CT$98,W_!$A32,W_!AN$1)</f>
        <v>-174448.26084767308</v>
      </c>
      <c r="AO32" cm="1">
        <f t="array" ref="AO32">INDEX(W_psid!$B$2:$CT$98,W_!$A32,W_!AO$1)</f>
        <v>-341031.7732855294</v>
      </c>
      <c r="AP32" cm="1">
        <f t="array" ref="AP32">INDEX(W_psid!$B$2:$CT$98,W_!$A32,W_!AP$1)</f>
        <v>-271287.38817549875</v>
      </c>
      <c r="AQ32" cm="1">
        <f t="array" ref="AQ32">INDEX(W_psid!$B$2:$CT$98,W_!$A32,W_!AQ$1)</f>
        <v>-419807.14574293752</v>
      </c>
      <c r="AR32" cm="1">
        <f t="array" ref="AR32">INDEX(W_psid!$B$2:$CT$98,W_!$A32,W_!AR$1)</f>
        <v>-2962.5793336939519</v>
      </c>
      <c r="AS32" cm="1">
        <f t="array" ref="AS32">INDEX(W_psid!$B$2:$CT$98,W_!$A32,W_!AS$1)</f>
        <v>-133050.91663992035</v>
      </c>
      <c r="AT32" cm="1">
        <f t="array" ref="AT32">INDEX(W_psid!$B$2:$CT$98,W_!$A32,W_!AT$1)</f>
        <v>-6124.3996756397037</v>
      </c>
      <c r="AU32" cm="1">
        <f t="array" ref="AU32">INDEX(W_psid!$B$2:$CT$98,W_!$A32,W_!AU$1)</f>
        <v>-15802959.889316548</v>
      </c>
      <c r="AV32" cm="1">
        <f t="array" ref="AV32">INDEX(W_psid!$B$2:$CT$98,W_!$A32,W_!AV$1)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46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</f>
        <v>-3952.4281734109659</v>
      </c>
      <c r="E33" cm="1">
        <f t="array" ref="E33">INDEX(W_psid!$B$2:$CT$98,W_!$A33,W_!E$1)</f>
        <v>-6034.6050323069367</v>
      </c>
      <c r="F33" cm="1">
        <f t="array" ref="F33">INDEX(W_psid!$B$2:$CT$98,W_!$A33,W_!F$1)</f>
        <v>3371.9403599750717</v>
      </c>
      <c r="G33" cm="1">
        <f t="array" ref="G33">INDEX(W_psid!$B$2:$CT$98,W_!$A33,W_!G$1)</f>
        <v>-13687616.085307717</v>
      </c>
      <c r="H33" cm="1">
        <f t="array" ref="H33">INDEX(W_psid!$B$2:$CT$98,W_!$A33,W_!H$1)</f>
        <v>-273662.41940868681</v>
      </c>
      <c r="I33" cm="1">
        <f t="array" ref="I33">INDEX(W_psid!$B$2:$CT$98,W_!$A33,W_!I$1)</f>
        <v>737619.66911574418</v>
      </c>
      <c r="J33" cm="1">
        <f t="array" ref="J33">INDEX(W_psid!$B$2:$CT$98,W_!$A33,W_!J$1)</f>
        <v>-1027556.4237687117</v>
      </c>
      <c r="K33" cm="1">
        <f t="array" ref="K33">INDEX(W_psid!$B$2:$CT$98,W_!$A33,W_!K$1)</f>
        <v>-246663.60581147013</v>
      </c>
      <c r="L33" cm="1">
        <f t="array" ref="L33">INDEX(W_psid!$B$2:$CT$98,W_!$A33,W_!L$1)</f>
        <v>607088.46971212665</v>
      </c>
      <c r="M33" cm="1">
        <f t="array" ref="M33">INDEX(W_psid!$B$2:$CT$98,W_!$A33,W_!M$1)</f>
        <v>-1008847.0114719869</v>
      </c>
      <c r="N33" cm="1">
        <f t="array" ref="N33">INDEX(W_psid!$B$2:$CT$98,W_!$A33,W_!N$1)</f>
        <v>-12972.145608440165</v>
      </c>
      <c r="O33" cm="1">
        <f t="array" ref="O33">INDEX(W_psid!$B$2:$CT$98,W_!$A33,W_!O$1)</f>
        <v>25287.83759504011</v>
      </c>
      <c r="P33" cm="1">
        <f t="array" ref="P33">INDEX(W_psid!$B$2:$CT$98,W_!$A33,W_!P$1)</f>
        <v>-85579870.077247545</v>
      </c>
      <c r="Q33" cm="1">
        <f t="array" ref="Q33">INDEX(W_psid!$B$2:$CT$98,W_!$A33,W_!Q$1)</f>
        <v>163818510.5069797</v>
      </c>
      <c r="R33" cm="1">
        <f t="array" ref="R33">INDEX(W_psid!$B$2:$CT$98,W_!$A33,W_!R$1)</f>
        <v>-65030658.619902499</v>
      </c>
      <c r="S33" cm="1">
        <f t="array" ref="S33">INDEX(W_psid!$B$2:$CT$98,W_!$A33,W_!S$1)</f>
        <v>120324301.09686585</v>
      </c>
      <c r="T33" cm="1">
        <f t="array" ref="T33">INDEX(W_psid!$B$2:$CT$98,W_!$A33,W_!T$1)</f>
        <v>12208537.357765356</v>
      </c>
      <c r="U33" cm="1">
        <f t="array" ref="U33">INDEX(W_psid!$B$2:$CT$98,W_!$A33,W_!U$1)</f>
        <v>-22641859.363439832</v>
      </c>
      <c r="V33" cm="1">
        <f t="array" ref="V33">INDEX(W_psid!$B$2:$CT$98,W_!$A33,W_!V$1)</f>
        <v>673046.17098894541</v>
      </c>
      <c r="W33" cm="1">
        <f t="array" ref="W33">INDEX(W_psid!$B$2:$CT$98,W_!$A33,W_!W$1)</f>
        <v>70697.927924316464</v>
      </c>
      <c r="X33" cm="1">
        <f t="array" ref="X33">INDEX(W_psid!$B$2:$CT$98,W_!$A33,W_!X$1)</f>
        <v>-228334.02936169741</v>
      </c>
      <c r="Y33" cm="1">
        <f t="array" ref="Y33">INDEX(W_psid!$B$2:$CT$98,W_!$A33,W_!Y$1)</f>
        <v>3766213.545433864</v>
      </c>
      <c r="Z33" cm="1">
        <f t="array" ref="Z33">INDEX(W_psid!$B$2:$CT$98,W_!$A33,W_!Z$1)</f>
        <v>4551110.609025009</v>
      </c>
      <c r="AA33" cm="1">
        <f t="array" ref="AA33">INDEX(W_psid!$B$2:$CT$98,W_!$A33,W_!AA$1)</f>
        <v>3848503.2549360343</v>
      </c>
      <c r="AB33" cm="1">
        <f t="array" ref="AB33">INDEX(W_psid!$B$2:$CT$98,W_!$A33,W_!AB$1)</f>
        <v>-4191.8539909675092</v>
      </c>
      <c r="AC33" cm="1">
        <f t="array" ref="AC33">INDEX(W_psid!$B$2:$CT$98,W_!$A33,W_!AC$1)</f>
        <v>6202.7885959627247</v>
      </c>
      <c r="AD33" cm="1">
        <f t="array" ref="AD33">INDEX(W_psid!$B$2:$CT$98,W_!$A33,W_!AD$1)</f>
        <v>19642738.575361472</v>
      </c>
      <c r="AE33" cm="1">
        <f t="array" ref="AE33">INDEX(W_psid!$B$2:$CT$98,W_!$A33,W_!AE$1)</f>
        <v>-344922.10911357205</v>
      </c>
      <c r="AF33" cm="1">
        <f t="array" ref="AF33">INDEX(W_psid!$B$2:$CT$98,W_!$A33,W_!AF$1)</f>
        <v>-4316054.6088073226</v>
      </c>
      <c r="AG33" cm="1">
        <f t="array" ref="AG33">INDEX(W_psid!$B$2:$CT$98,W_!$A33,W_!AG$1)</f>
        <v>94685556.099394187</v>
      </c>
      <c r="AH33" cm="1">
        <f t="array" ref="AH33">INDEX(W_psid!$B$2:$CT$98,W_!$A33,W_!AH$1)</f>
        <v>-11972443.171810722</v>
      </c>
      <c r="AI33" cm="1">
        <f t="array" ref="AI33">INDEX(W_psid!$B$2:$CT$98,W_!$A33,W_!AI$1)</f>
        <v>-990472.11047190137</v>
      </c>
      <c r="AJ33" cm="1">
        <f t="array" ref="AJ33">INDEX(W_psid!$B$2:$CT$98,W_!$A33,W_!AJ$1)</f>
        <v>-10199211.698270641</v>
      </c>
      <c r="AK33" cm="1">
        <f t="array" ref="AK33">INDEX(W_psid!$B$2:$CT$98,W_!$A33,W_!AK$1)</f>
        <v>4853097.1133283637</v>
      </c>
      <c r="AL33" cm="1">
        <f t="array" ref="AL33">INDEX(W_psid!$B$2:$CT$98,W_!$A33,W_!AL$1)</f>
        <v>2942338.1659119884</v>
      </c>
      <c r="AM33" cm="1">
        <f t="array" ref="AM33">INDEX(W_psid!$B$2:$CT$98,W_!$A33,W_!AM$1)</f>
        <v>16713726.776283586</v>
      </c>
      <c r="AN33" cm="1">
        <f t="array" ref="AN33">INDEX(W_psid!$B$2:$CT$98,W_!$A33,W_!AN$1)</f>
        <v>959899.84710674686</v>
      </c>
      <c r="AO33" cm="1">
        <f t="array" ref="AO33">INDEX(W_psid!$B$2:$CT$98,W_!$A33,W_!AO$1)</f>
        <v>785456.49112554861</v>
      </c>
      <c r="AP33" cm="1">
        <f t="array" ref="AP33">INDEX(W_psid!$B$2:$CT$98,W_!$A33,W_!AP$1)</f>
        <v>845574.44423001003</v>
      </c>
      <c r="AQ33" cm="1">
        <f t="array" ref="AQ33">INDEX(W_psid!$B$2:$CT$98,W_!$A33,W_!AQ$1)</f>
        <v>-74693.188064763526</v>
      </c>
      <c r="AR33" cm="1">
        <f t="array" ref="AR33">INDEX(W_psid!$B$2:$CT$98,W_!$A33,W_!AR$1)</f>
        <v>20692.382309377292</v>
      </c>
      <c r="AS33" cm="1">
        <f t="array" ref="AS33">INDEX(W_psid!$B$2:$CT$98,W_!$A33,W_!AS$1)</f>
        <v>76528.786508942969</v>
      </c>
      <c r="AT33" cm="1">
        <f t="array" ref="AT33">INDEX(W_psid!$B$2:$CT$98,W_!$A33,W_!AT$1)</f>
        <v>-3309.74012883775</v>
      </c>
      <c r="AU33" cm="1">
        <f t="array" ref="AU33">INDEX(W_psid!$B$2:$CT$98,W_!$A33,W_!AU$1)</f>
        <v>-16537276.046065195</v>
      </c>
      <c r="AV33" cm="1">
        <f t="array" ref="AV33">INDEX(W_psid!$B$2:$CT$98,W_!$A33,W_!AV$1)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49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</f>
        <v>-5335.9502463348281</v>
      </c>
      <c r="E34" cm="1">
        <f t="array" ref="E34">INDEX(W_psid!$B$2:$CT$98,W_!$A34,W_!E$1)</f>
        <v>-4867.9693553784964</v>
      </c>
      <c r="F34" cm="1">
        <f t="array" ref="F34">INDEX(W_psid!$B$2:$CT$98,W_!$A34,W_!F$1)</f>
        <v>-237.52548252754491</v>
      </c>
      <c r="G34" cm="1">
        <f t="array" ref="G34">INDEX(W_psid!$B$2:$CT$98,W_!$A34,W_!G$1)</f>
        <v>-9362426.2953408808</v>
      </c>
      <c r="H34" cm="1">
        <f t="array" ref="H34">INDEX(W_psid!$B$2:$CT$98,W_!$A34,W_!H$1)</f>
        <v>-135835.89439060804</v>
      </c>
      <c r="I34" cm="1">
        <f t="array" ref="I34">INDEX(W_psid!$B$2:$CT$98,W_!$A34,W_!I$1)</f>
        <v>-283248.21304516622</v>
      </c>
      <c r="J34" cm="1">
        <f t="array" ref="J34">INDEX(W_psid!$B$2:$CT$98,W_!$A34,W_!J$1)</f>
        <v>386861.63402298442</v>
      </c>
      <c r="K34" cm="1">
        <f t="array" ref="K34">INDEX(W_psid!$B$2:$CT$98,W_!$A34,W_!K$1)</f>
        <v>5727.0691457786279</v>
      </c>
      <c r="L34" cm="1">
        <f t="array" ref="L34">INDEX(W_psid!$B$2:$CT$98,W_!$A34,W_!L$1)</f>
        <v>-74131.54772828659</v>
      </c>
      <c r="M34" cm="1">
        <f t="array" ref="M34">INDEX(W_psid!$B$2:$CT$98,W_!$A34,W_!M$1)</f>
        <v>113148.55609558147</v>
      </c>
      <c r="N34" cm="1">
        <f t="array" ref="N34">INDEX(W_psid!$B$2:$CT$98,W_!$A34,W_!N$1)</f>
        <v>-777.57379724646455</v>
      </c>
      <c r="O34" cm="1">
        <f t="array" ref="O34">INDEX(W_psid!$B$2:$CT$98,W_!$A34,W_!O$1)</f>
        <v>1115.7803977093413</v>
      </c>
      <c r="P34" cm="1">
        <f t="array" ref="P34">INDEX(W_psid!$B$2:$CT$98,W_!$A34,W_!P$1)</f>
        <v>-2717424.0686619212</v>
      </c>
      <c r="Q34" cm="1">
        <f t="array" ref="Q34">INDEX(W_psid!$B$2:$CT$98,W_!$A34,W_!Q$1)</f>
        <v>4544878.6800687704</v>
      </c>
      <c r="R34" cm="1">
        <f t="array" ref="R34">INDEX(W_psid!$B$2:$CT$98,W_!$A34,W_!R$1)</f>
        <v>-1634912.3444203152</v>
      </c>
      <c r="S34" cm="1">
        <f t="array" ref="S34">INDEX(W_psid!$B$2:$CT$98,W_!$A34,W_!S$1)</f>
        <v>3268684.7226040722</v>
      </c>
      <c r="T34" cm="1">
        <f t="array" ref="T34">INDEX(W_psid!$B$2:$CT$98,W_!$A34,W_!T$1)</f>
        <v>29392888.030706096</v>
      </c>
      <c r="U34" cm="1">
        <f t="array" ref="U34">INDEX(W_psid!$B$2:$CT$98,W_!$A34,W_!U$1)</f>
        <v>-56170646.951416887</v>
      </c>
      <c r="V34" cm="1">
        <f t="array" ref="V34">INDEX(W_psid!$B$2:$CT$98,W_!$A34,W_!V$1)</f>
        <v>-246853.45273159197</v>
      </c>
      <c r="W34" cm="1">
        <f t="array" ref="W34">INDEX(W_psid!$B$2:$CT$98,W_!$A34,W_!W$1)</f>
        <v>-22294.824429256314</v>
      </c>
      <c r="X34" cm="1">
        <f t="array" ref="X34">INDEX(W_psid!$B$2:$CT$98,W_!$A34,W_!X$1)</f>
        <v>80332.528721069029</v>
      </c>
      <c r="Y34" cm="1">
        <f t="array" ref="Y34">INDEX(W_psid!$B$2:$CT$98,W_!$A34,W_!Y$1)</f>
        <v>-2155413.399532441</v>
      </c>
      <c r="Z34" cm="1">
        <f t="array" ref="Z34">INDEX(W_psid!$B$2:$CT$98,W_!$A34,W_!Z$1)</f>
        <v>-426354.76733047707</v>
      </c>
      <c r="AA34" cm="1">
        <f t="array" ref="AA34">INDEX(W_psid!$B$2:$CT$98,W_!$A34,W_!AA$1)</f>
        <v>-252066.2997369052</v>
      </c>
      <c r="AB34" cm="1">
        <f t="array" ref="AB34">INDEX(W_psid!$B$2:$CT$98,W_!$A34,W_!AB$1)</f>
        <v>-7909.4072929728318</v>
      </c>
      <c r="AC34" cm="1">
        <f t="array" ref="AC34">INDEX(W_psid!$B$2:$CT$98,W_!$A34,W_!AC$1)</f>
        <v>14679.786535385068</v>
      </c>
      <c r="AD34" cm="1">
        <f t="array" ref="AD34">INDEX(W_psid!$B$2:$CT$98,W_!$A34,W_!AD$1)</f>
        <v>-4759792.0250629866</v>
      </c>
      <c r="AE34" cm="1">
        <f t="array" ref="AE34">INDEX(W_psid!$B$2:$CT$98,W_!$A34,W_!AE$1)</f>
        <v>-5208221.5185361505</v>
      </c>
      <c r="AF34" cm="1">
        <f t="array" ref="AF34">INDEX(W_psid!$B$2:$CT$98,W_!$A34,W_!AF$1)</f>
        <v>6465720.7779331822</v>
      </c>
      <c r="AG34" cm="1">
        <f t="array" ref="AG34">INDEX(W_psid!$B$2:$CT$98,W_!$A34,W_!AG$1)</f>
        <v>-11972443.171810722</v>
      </c>
      <c r="AH34" cm="1">
        <f t="array" ref="AH34">INDEX(W_psid!$B$2:$CT$98,W_!$A34,W_!AH$1)</f>
        <v>29596984.235806633</v>
      </c>
      <c r="AI34" cm="1">
        <f t="array" ref="AI34">INDEX(W_psid!$B$2:$CT$98,W_!$A34,W_!AI$1)</f>
        <v>6172708.8148991736</v>
      </c>
      <c r="AJ34" cm="1">
        <f t="array" ref="AJ34">INDEX(W_psid!$B$2:$CT$98,W_!$A34,W_!AJ$1)</f>
        <v>-15390733.161845477</v>
      </c>
      <c r="AK34" cm="1">
        <f t="array" ref="AK34">INDEX(W_psid!$B$2:$CT$98,W_!$A34,W_!AK$1)</f>
        <v>-26726537.377286974</v>
      </c>
      <c r="AL34" cm="1">
        <f t="array" ref="AL34">INDEX(W_psid!$B$2:$CT$98,W_!$A34,W_!AL$1)</f>
        <v>643700.81694573653</v>
      </c>
      <c r="AM34" cm="1">
        <f t="array" ref="AM34">INDEX(W_psid!$B$2:$CT$98,W_!$A34,W_!AM$1)</f>
        <v>7414163.8447707193</v>
      </c>
      <c r="AN34" cm="1">
        <f t="array" ref="AN34">INDEX(W_psid!$B$2:$CT$98,W_!$A34,W_!AN$1)</f>
        <v>-453707.78314011922</v>
      </c>
      <c r="AO34" cm="1">
        <f t="array" ref="AO34">INDEX(W_psid!$B$2:$CT$98,W_!$A34,W_!AO$1)</f>
        <v>-464988.20556226134</v>
      </c>
      <c r="AP34" cm="1">
        <f t="array" ref="AP34">INDEX(W_psid!$B$2:$CT$98,W_!$A34,W_!AP$1)</f>
        <v>-447237.14143581223</v>
      </c>
      <c r="AQ34" cm="1">
        <f t="array" ref="AQ34">INDEX(W_psid!$B$2:$CT$98,W_!$A34,W_!AQ$1)</f>
        <v>-117072.1414654588</v>
      </c>
      <c r="AR34" cm="1">
        <f t="array" ref="AR34">INDEX(W_psid!$B$2:$CT$98,W_!$A34,W_!AR$1)</f>
        <v>-10559.399179464699</v>
      </c>
      <c r="AS34" cm="1">
        <f t="array" ref="AS34">INDEX(W_psid!$B$2:$CT$98,W_!$A34,W_!AS$1)</f>
        <v>-107468.14658179722</v>
      </c>
      <c r="AT34" cm="1">
        <f t="array" ref="AT34">INDEX(W_psid!$B$2:$CT$98,W_!$A34,W_!AT$1)</f>
        <v>1282.3803250316573</v>
      </c>
      <c r="AU34" cm="1">
        <f t="array" ref="AU34">INDEX(W_psid!$B$2:$CT$98,W_!$A34,W_!AU$1)</f>
        <v>10032379.659088504</v>
      </c>
      <c r="AV34" cm="1">
        <f t="array" ref="AV34">INDEX(W_psid!$B$2:$CT$98,W_!$A34,W_!AV$1)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50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</f>
        <v>3746.9231125964038</v>
      </c>
      <c r="E35" cm="1">
        <f t="array" ref="E35">INDEX(W_psid!$B$2:$CT$98,W_!$A35,W_!E$1)</f>
        <v>419.10499222901285</v>
      </c>
      <c r="F35" cm="1">
        <f t="array" ref="F35">INDEX(W_psid!$B$2:$CT$98,W_!$A35,W_!F$1)</f>
        <v>209.05689169504407</v>
      </c>
      <c r="G35" cm="1">
        <f t="array" ref="G35">INDEX(W_psid!$B$2:$CT$98,W_!$A35,W_!G$1)</f>
        <v>3493163.010586929</v>
      </c>
      <c r="H35" cm="1">
        <f t="array" ref="H35">INDEX(W_psid!$B$2:$CT$98,W_!$A35,W_!H$1)</f>
        <v>66462.43122484842</v>
      </c>
      <c r="I35" cm="1">
        <f t="array" ref="I35">INDEX(W_psid!$B$2:$CT$98,W_!$A35,W_!I$1)</f>
        <v>-110617.15594058613</v>
      </c>
      <c r="J35" cm="1">
        <f t="array" ref="J35">INDEX(W_psid!$B$2:$CT$98,W_!$A35,W_!J$1)</f>
        <v>295851.60254398454</v>
      </c>
      <c r="K35" cm="1">
        <f t="array" ref="K35">INDEX(W_psid!$B$2:$CT$98,W_!$A35,W_!K$1)</f>
        <v>-524550.15748665354</v>
      </c>
      <c r="L35" cm="1">
        <f t="array" ref="L35">INDEX(W_psid!$B$2:$CT$98,W_!$A35,W_!L$1)</f>
        <v>424130.67544838757</v>
      </c>
      <c r="M35" cm="1">
        <f t="array" ref="M35">INDEX(W_psid!$B$2:$CT$98,W_!$A35,W_!M$1)</f>
        <v>-789450.04176540521</v>
      </c>
      <c r="N35" cm="1">
        <f t="array" ref="N35">INDEX(W_psid!$B$2:$CT$98,W_!$A35,W_!N$1)</f>
        <v>-7588.4648632743711</v>
      </c>
      <c r="O35" cm="1">
        <f t="array" ref="O35">INDEX(W_psid!$B$2:$CT$98,W_!$A35,W_!O$1)</f>
        <v>15012.168229641236</v>
      </c>
      <c r="P35" cm="1">
        <f t="array" ref="P35">INDEX(W_psid!$B$2:$CT$98,W_!$A35,W_!P$1)</f>
        <v>-12808755.039295476</v>
      </c>
      <c r="Q35" cm="1">
        <f t="array" ref="Q35">INDEX(W_psid!$B$2:$CT$98,W_!$A35,W_!Q$1)</f>
        <v>26529104.704831235</v>
      </c>
      <c r="R35" cm="1">
        <f t="array" ref="R35">INDEX(W_psid!$B$2:$CT$98,W_!$A35,W_!R$1)</f>
        <v>4144856.72925134</v>
      </c>
      <c r="S35" cm="1">
        <f t="array" ref="S35">INDEX(W_psid!$B$2:$CT$98,W_!$A35,W_!S$1)</f>
        <v>-6075053.693480554</v>
      </c>
      <c r="T35" cm="1">
        <f t="array" ref="T35">INDEX(W_psid!$B$2:$CT$98,W_!$A35,W_!T$1)</f>
        <v>13988589.940170027</v>
      </c>
      <c r="U35" cm="1">
        <f t="array" ref="U35">INDEX(W_psid!$B$2:$CT$98,W_!$A35,W_!U$1)</f>
        <v>-26038509.806988083</v>
      </c>
      <c r="V35" cm="1">
        <f t="array" ref="V35">INDEX(W_psid!$B$2:$CT$98,W_!$A35,W_!V$1)</f>
        <v>-94952.306581442361</v>
      </c>
      <c r="W35" cm="1">
        <f t="array" ref="W35">INDEX(W_psid!$B$2:$CT$98,W_!$A35,W_!W$1)</f>
        <v>-45046.583306340821</v>
      </c>
      <c r="X35" cm="1">
        <f t="array" ref="X35">INDEX(W_psid!$B$2:$CT$98,W_!$A35,W_!X$1)</f>
        <v>77040.29469445374</v>
      </c>
      <c r="Y35" cm="1">
        <f t="array" ref="Y35">INDEX(W_psid!$B$2:$CT$98,W_!$A35,W_!Y$1)</f>
        <v>-6751123.2564383615</v>
      </c>
      <c r="Z35" cm="1">
        <f t="array" ref="Z35">INDEX(W_psid!$B$2:$CT$98,W_!$A35,W_!Z$1)</f>
        <v>-1873141.2339150077</v>
      </c>
      <c r="AA35" cm="1">
        <f t="array" ref="AA35">INDEX(W_psid!$B$2:$CT$98,W_!$A35,W_!AA$1)</f>
        <v>-1449735.9880440442</v>
      </c>
      <c r="AB35" cm="1">
        <f t="array" ref="AB35">INDEX(W_psid!$B$2:$CT$98,W_!$A35,W_!AB$1)</f>
        <v>-10809.84705154732</v>
      </c>
      <c r="AC35" cm="1">
        <f t="array" ref="AC35">INDEX(W_psid!$B$2:$CT$98,W_!$A35,W_!AC$1)</f>
        <v>21672.165022894915</v>
      </c>
      <c r="AD35" cm="1">
        <f t="array" ref="AD35">INDEX(W_psid!$B$2:$CT$98,W_!$A35,W_!AD$1)</f>
        <v>-10037320.57024744</v>
      </c>
      <c r="AE35" cm="1">
        <f t="array" ref="AE35">INDEX(W_psid!$B$2:$CT$98,W_!$A35,W_!AE$1)</f>
        <v>-4549863.001903058</v>
      </c>
      <c r="AF35" cm="1">
        <f t="array" ref="AF35">INDEX(W_psid!$B$2:$CT$98,W_!$A35,W_!AF$1)</f>
        <v>3154989.6599183292</v>
      </c>
      <c r="AG35" cm="1">
        <f t="array" ref="AG35">INDEX(W_psid!$B$2:$CT$98,W_!$A35,W_!AG$1)</f>
        <v>-990472.11047190137</v>
      </c>
      <c r="AH35" cm="1">
        <f t="array" ref="AH35">INDEX(W_psid!$B$2:$CT$98,W_!$A35,W_!AH$1)</f>
        <v>6172708.8148991736</v>
      </c>
      <c r="AI35" cm="1">
        <f t="array" ref="AI35">INDEX(W_psid!$B$2:$CT$98,W_!$A35,W_!AI$1)</f>
        <v>42089323.148238063</v>
      </c>
      <c r="AJ35" cm="1">
        <f t="array" ref="AJ35">INDEX(W_psid!$B$2:$CT$98,W_!$A35,W_!AJ$1)</f>
        <v>-3019243.5312048872</v>
      </c>
      <c r="AK35" cm="1">
        <f t="array" ref="AK35">INDEX(W_psid!$B$2:$CT$98,W_!$A35,W_!AK$1)</f>
        <v>-1153316.4582862009</v>
      </c>
      <c r="AL35" cm="1">
        <f t="array" ref="AL35">INDEX(W_psid!$B$2:$CT$98,W_!$A35,W_!AL$1)</f>
        <v>4374084.3216831842</v>
      </c>
      <c r="AM35" cm="1">
        <f t="array" ref="AM35">INDEX(W_psid!$B$2:$CT$98,W_!$A35,W_!AM$1)</f>
        <v>6627107.4203574574</v>
      </c>
      <c r="AN35" cm="1">
        <f t="array" ref="AN35">INDEX(W_psid!$B$2:$CT$98,W_!$A35,W_!AN$1)</f>
        <v>-404694.86042509379</v>
      </c>
      <c r="AO35" cm="1">
        <f t="array" ref="AO35">INDEX(W_psid!$B$2:$CT$98,W_!$A35,W_!AO$1)</f>
        <v>-381450.29364443471</v>
      </c>
      <c r="AP35" cm="1">
        <f t="array" ref="AP35">INDEX(W_psid!$B$2:$CT$98,W_!$A35,W_!AP$1)</f>
        <v>-392620.73631868715</v>
      </c>
      <c r="AQ35" cm="1">
        <f t="array" ref="AQ35">INDEX(W_psid!$B$2:$CT$98,W_!$A35,W_!AQ$1)</f>
        <v>52620.645046187914</v>
      </c>
      <c r="AR35" cm="1">
        <f t="array" ref="AR35">INDEX(W_psid!$B$2:$CT$98,W_!$A35,W_!AR$1)</f>
        <v>-3281.1843390779713</v>
      </c>
      <c r="AS35" cm="1">
        <f t="array" ref="AS35">INDEX(W_psid!$B$2:$CT$98,W_!$A35,W_!AS$1)</f>
        <v>-66122.193192358114</v>
      </c>
      <c r="AT35" cm="1">
        <f t="array" ref="AT35">INDEX(W_psid!$B$2:$CT$98,W_!$A35,W_!AT$1)</f>
        <v>3018.6771718082759</v>
      </c>
      <c r="AU35" cm="1">
        <f t="array" ref="AU35">INDEX(W_psid!$B$2:$CT$98,W_!$A35,W_!AU$1)</f>
        <v>6199327.811450813</v>
      </c>
      <c r="AV35" cm="1">
        <f t="array" ref="AV35">INDEX(W_psid!$B$2:$CT$98,W_!$A35,W_!AV$1)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51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</f>
        <v>11874.779117757989</v>
      </c>
      <c r="E36" cm="1">
        <f t="array" ref="E36">INDEX(W_psid!$B$2:$CT$98,W_!$A36,W_!E$1)</f>
        <v>-299.65023752661841</v>
      </c>
      <c r="F36" cm="1">
        <f t="array" ref="F36">INDEX(W_psid!$B$2:$CT$98,W_!$A36,W_!F$1)</f>
        <v>896.39802961737735</v>
      </c>
      <c r="G36" cm="1">
        <f t="array" ref="G36">INDEX(W_psid!$B$2:$CT$98,W_!$A36,W_!G$1)</f>
        <v>-11930988.290561808</v>
      </c>
      <c r="H36" cm="1">
        <f t="array" ref="H36">INDEX(W_psid!$B$2:$CT$98,W_!$A36,W_!H$1)</f>
        <v>75287.811626501716</v>
      </c>
      <c r="I36" cm="1">
        <f t="array" ref="I36">INDEX(W_psid!$B$2:$CT$98,W_!$A36,W_!I$1)</f>
        <v>552871.00414438522</v>
      </c>
      <c r="J36" cm="1">
        <f t="array" ref="J36">INDEX(W_psid!$B$2:$CT$98,W_!$A36,W_!J$1)</f>
        <v>-237011.8998475213</v>
      </c>
      <c r="K36" cm="1">
        <f t="array" ref="K36">INDEX(W_psid!$B$2:$CT$98,W_!$A36,W_!K$1)</f>
        <v>-501111.41603542957</v>
      </c>
      <c r="L36" cm="1">
        <f t="array" ref="L36">INDEX(W_psid!$B$2:$CT$98,W_!$A36,W_!L$1)</f>
        <v>378238.58782341651</v>
      </c>
      <c r="M36" cm="1">
        <f t="array" ref="M36">INDEX(W_psid!$B$2:$CT$98,W_!$A36,W_!M$1)</f>
        <v>-668305.02279354981</v>
      </c>
      <c r="N36" cm="1">
        <f t="array" ref="N36">INDEX(W_psid!$B$2:$CT$98,W_!$A36,W_!N$1)</f>
        <v>656.89213466400145</v>
      </c>
      <c r="O36" cm="1">
        <f t="array" ref="O36">INDEX(W_psid!$B$2:$CT$98,W_!$A36,W_!O$1)</f>
        <v>-1766.1877748846202</v>
      </c>
      <c r="P36" cm="1">
        <f t="array" ref="P36">INDEX(W_psid!$B$2:$CT$98,W_!$A36,W_!P$1)</f>
        <v>-23720221.432899397</v>
      </c>
      <c r="Q36" cm="1">
        <f t="array" ref="Q36">INDEX(W_psid!$B$2:$CT$98,W_!$A36,W_!Q$1)</f>
        <v>44040470.561579905</v>
      </c>
      <c r="R36" cm="1">
        <f t="array" ref="R36">INDEX(W_psid!$B$2:$CT$98,W_!$A36,W_!R$1)</f>
        <v>-32993341.349110048</v>
      </c>
      <c r="S36" cm="1">
        <f t="array" ref="S36">INDEX(W_psid!$B$2:$CT$98,W_!$A36,W_!S$1)</f>
        <v>61925305.271025263</v>
      </c>
      <c r="T36" cm="1">
        <f t="array" ref="T36">INDEX(W_psid!$B$2:$CT$98,W_!$A36,W_!T$1)</f>
        <v>-4780429.5261997413</v>
      </c>
      <c r="U36" cm="1">
        <f t="array" ref="U36">INDEX(W_psid!$B$2:$CT$98,W_!$A36,W_!U$1)</f>
        <v>9663300.4178230595</v>
      </c>
      <c r="V36" cm="1">
        <f t="array" ref="V36">INDEX(W_psid!$B$2:$CT$98,W_!$A36,W_!V$1)</f>
        <v>540329.01784767013</v>
      </c>
      <c r="W36" cm="1">
        <f t="array" ref="W36">INDEX(W_psid!$B$2:$CT$98,W_!$A36,W_!W$1)</f>
        <v>28641.897732117082</v>
      </c>
      <c r="X36" cm="1">
        <f t="array" ref="X36">INDEX(W_psid!$B$2:$CT$98,W_!$A36,W_!X$1)</f>
        <v>-137020.86467265792</v>
      </c>
      <c r="Y36" cm="1">
        <f t="array" ref="Y36">INDEX(W_psid!$B$2:$CT$98,W_!$A36,W_!Y$1)</f>
        <v>7654061.2137375055</v>
      </c>
      <c r="Z36" cm="1">
        <f t="array" ref="Z36">INDEX(W_psid!$B$2:$CT$98,W_!$A36,W_!Z$1)</f>
        <v>3694465.4699571654</v>
      </c>
      <c r="AA36" cm="1">
        <f t="array" ref="AA36">INDEX(W_psid!$B$2:$CT$98,W_!$A36,W_!AA$1)</f>
        <v>3430541.7477673232</v>
      </c>
      <c r="AB36" cm="1">
        <f t="array" ref="AB36">INDEX(W_psid!$B$2:$CT$98,W_!$A36,W_!AB$1)</f>
        <v>-17442.612100269122</v>
      </c>
      <c r="AC36" cm="1">
        <f t="array" ref="AC36">INDEX(W_psid!$B$2:$CT$98,W_!$A36,W_!AC$1)</f>
        <v>32616.371090273078</v>
      </c>
      <c r="AD36" cm="1">
        <f t="array" ref="AD36">INDEX(W_psid!$B$2:$CT$98,W_!$A36,W_!AD$1)</f>
        <v>-6300643.7210492212</v>
      </c>
      <c r="AE36" cm="1">
        <f t="array" ref="AE36">INDEX(W_psid!$B$2:$CT$98,W_!$A36,W_!AE$1)</f>
        <v>8505642.6858600434</v>
      </c>
      <c r="AF36" cm="1">
        <f t="array" ref="AF36">INDEX(W_psid!$B$2:$CT$98,W_!$A36,W_!AF$1)</f>
        <v>518810.71324465494</v>
      </c>
      <c r="AG36" cm="1">
        <f t="array" ref="AG36">INDEX(W_psid!$B$2:$CT$98,W_!$A36,W_!AG$1)</f>
        <v>-10199211.698270641</v>
      </c>
      <c r="AH36" cm="1">
        <f t="array" ref="AH36">INDEX(W_psid!$B$2:$CT$98,W_!$A36,W_!AH$1)</f>
        <v>-15390733.161845477</v>
      </c>
      <c r="AI36" cm="1">
        <f t="array" ref="AI36">INDEX(W_psid!$B$2:$CT$98,W_!$A36,W_!AI$1)</f>
        <v>-3019243.5312048872</v>
      </c>
      <c r="AJ36" cm="1">
        <f t="array" ref="AJ36">INDEX(W_psid!$B$2:$CT$98,W_!$A36,W_!AJ$1)</f>
        <v>54184499.699816763</v>
      </c>
      <c r="AK36" cm="1">
        <f t="array" ref="AK36">INDEX(W_psid!$B$2:$CT$98,W_!$A36,W_!AK$1)</f>
        <v>13680819.648265051</v>
      </c>
      <c r="AL36" cm="1">
        <f t="array" ref="AL36">INDEX(W_psid!$B$2:$CT$98,W_!$A36,W_!AL$1)</f>
        <v>1462942.390556768</v>
      </c>
      <c r="AM36" cm="1">
        <f t="array" ref="AM36">INDEX(W_psid!$B$2:$CT$98,W_!$A36,W_!AM$1)</f>
        <v>-21085682.3333054</v>
      </c>
      <c r="AN36" cm="1">
        <f t="array" ref="AN36">INDEX(W_psid!$B$2:$CT$98,W_!$A36,W_!AN$1)</f>
        <v>392384.34186205221</v>
      </c>
      <c r="AO36" cm="1">
        <f t="array" ref="AO36">INDEX(W_psid!$B$2:$CT$98,W_!$A36,W_!AO$1)</f>
        <v>353955.24913484679</v>
      </c>
      <c r="AP36" cm="1">
        <f t="array" ref="AP36">INDEX(W_psid!$B$2:$CT$98,W_!$A36,W_!AP$1)</f>
        <v>429846.18043239217</v>
      </c>
      <c r="AQ36" cm="1">
        <f t="array" ref="AQ36">INDEX(W_psid!$B$2:$CT$98,W_!$A36,W_!AQ$1)</f>
        <v>318250.85262166971</v>
      </c>
      <c r="AR36" cm="1">
        <f t="array" ref="AR36">INDEX(W_psid!$B$2:$CT$98,W_!$A36,W_!AR$1)</f>
        <v>13725.997312770151</v>
      </c>
      <c r="AS36" cm="1">
        <f t="array" ref="AS36">INDEX(W_psid!$B$2:$CT$98,W_!$A36,W_!AS$1)</f>
        <v>14049.967984750352</v>
      </c>
      <c r="AT36" cm="1">
        <f t="array" ref="AT36">INDEX(W_psid!$B$2:$CT$98,W_!$A36,W_!AT$1)</f>
        <v>-4726.2968968842524</v>
      </c>
      <c r="AU36" cm="1">
        <f t="array" ref="AU36">INDEX(W_psid!$B$2:$CT$98,W_!$A36,W_!AU$1)</f>
        <v>-5089017.5369072454</v>
      </c>
      <c r="AV36" cm="1">
        <f t="array" ref="AV36">INDEX(W_psid!$B$2:$CT$98,W_!$A36,W_!AV$1)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52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</f>
        <v>9908.6097454225237</v>
      </c>
      <c r="E37" cm="1">
        <f t="array" ref="E37">INDEX(W_psid!$B$2:$CT$98,W_!$A37,W_!E$1)</f>
        <v>5172.2442451220186</v>
      </c>
      <c r="F37" cm="1">
        <f t="array" ref="F37">INDEX(W_psid!$B$2:$CT$98,W_!$A37,W_!F$1)</f>
        <v>-123.2003606100959</v>
      </c>
      <c r="G37" cm="1">
        <f t="array" ref="G37">INDEX(W_psid!$B$2:$CT$98,W_!$A37,W_!G$1)</f>
        <v>12561425.480031766</v>
      </c>
      <c r="H37" cm="1">
        <f t="array" ref="H37">INDEX(W_psid!$B$2:$CT$98,W_!$A37,W_!H$1)</f>
        <v>234520.48835185161</v>
      </c>
      <c r="I37" cm="1">
        <f t="array" ref="I37">INDEX(W_psid!$B$2:$CT$98,W_!$A37,W_!I$1)</f>
        <v>-7064.5755172834452</v>
      </c>
      <c r="J37" cm="1">
        <f t="array" ref="J37">INDEX(W_psid!$B$2:$CT$98,W_!$A37,W_!J$1)</f>
        <v>-113362.10383308057</v>
      </c>
      <c r="K37" cm="1">
        <f t="array" ref="K37">INDEX(W_psid!$B$2:$CT$98,W_!$A37,W_!K$1)</f>
        <v>84097.543758231797</v>
      </c>
      <c r="L37" cm="1">
        <f t="array" ref="L37">INDEX(W_psid!$B$2:$CT$98,W_!$A37,W_!L$1)</f>
        <v>73957.943198397843</v>
      </c>
      <c r="M37" cm="1">
        <f t="array" ref="M37">INDEX(W_psid!$B$2:$CT$98,W_!$A37,W_!M$1)</f>
        <v>-98500.889187014356</v>
      </c>
      <c r="N37" cm="1">
        <f t="array" ref="N37">INDEX(W_psid!$B$2:$CT$98,W_!$A37,W_!N$1)</f>
        <v>-1137.4756721709878</v>
      </c>
      <c r="O37" cm="1">
        <f t="array" ref="O37">INDEX(W_psid!$B$2:$CT$98,W_!$A37,W_!O$1)</f>
        <v>2584.4478104051177</v>
      </c>
      <c r="P37" cm="1">
        <f t="array" ref="P37">INDEX(W_psid!$B$2:$CT$98,W_!$A37,W_!P$1)</f>
        <v>7180557.9131148821</v>
      </c>
      <c r="Q37" cm="1">
        <f t="array" ref="Q37">INDEX(W_psid!$B$2:$CT$98,W_!$A37,W_!Q$1)</f>
        <v>-12345914.894487331</v>
      </c>
      <c r="R37" cm="1">
        <f t="array" ref="R37">INDEX(W_psid!$B$2:$CT$98,W_!$A37,W_!R$1)</f>
        <v>10415996.076960674</v>
      </c>
      <c r="S37" cm="1">
        <f t="array" ref="S37">INDEX(W_psid!$B$2:$CT$98,W_!$A37,W_!S$1)</f>
        <v>-19291037.705361582</v>
      </c>
      <c r="T37" cm="1">
        <f t="array" ref="T37">INDEX(W_psid!$B$2:$CT$98,W_!$A37,W_!T$1)</f>
        <v>-31673789.010351859</v>
      </c>
      <c r="U37" cm="1">
        <f t="array" ref="U37">INDEX(W_psid!$B$2:$CT$98,W_!$A37,W_!U$1)</f>
        <v>60552872.567161746</v>
      </c>
      <c r="V37" cm="1">
        <f t="array" ref="V37">INDEX(W_psid!$B$2:$CT$98,W_!$A37,W_!V$1)</f>
        <v>-41001.859387172066</v>
      </c>
      <c r="W37" cm="1">
        <f t="array" ref="W37">INDEX(W_psid!$B$2:$CT$98,W_!$A37,W_!W$1)</f>
        <v>-13159.205685762292</v>
      </c>
      <c r="X37" cm="1">
        <f t="array" ref="X37">INDEX(W_psid!$B$2:$CT$98,W_!$A37,W_!X$1)</f>
        <v>-44537.804356539222</v>
      </c>
      <c r="Y37" cm="1">
        <f t="array" ref="Y37">INDEX(W_psid!$B$2:$CT$98,W_!$A37,W_!Y$1)</f>
        <v>-3089510.1955110473</v>
      </c>
      <c r="Z37" cm="1">
        <f t="array" ref="Z37">INDEX(W_psid!$B$2:$CT$98,W_!$A37,W_!Z$1)</f>
        <v>-1888919.8985314076</v>
      </c>
      <c r="AA37" cm="1">
        <f t="array" ref="AA37">INDEX(W_psid!$B$2:$CT$98,W_!$A37,W_!AA$1)</f>
        <v>-1675619.5269483214</v>
      </c>
      <c r="AB37" cm="1">
        <f t="array" ref="AB37">INDEX(W_psid!$B$2:$CT$98,W_!$A37,W_!AB$1)</f>
        <v>2620.8128528631869</v>
      </c>
      <c r="AC37" cm="1">
        <f t="array" ref="AC37">INDEX(W_psid!$B$2:$CT$98,W_!$A37,W_!AC$1)</f>
        <v>-3663.7934704479067</v>
      </c>
      <c r="AD37" cm="1">
        <f t="array" ref="AD37">INDEX(W_psid!$B$2:$CT$98,W_!$A37,W_!AD$1)</f>
        <v>-1590434.9266989531</v>
      </c>
      <c r="AE37" cm="1">
        <f t="array" ref="AE37">INDEX(W_psid!$B$2:$CT$98,W_!$A37,W_!AE$1)</f>
        <v>3401296.3737573419</v>
      </c>
      <c r="AF37" cm="1">
        <f t="array" ref="AF37">INDEX(W_psid!$B$2:$CT$98,W_!$A37,W_!AF$1)</f>
        <v>-10178487.353510443</v>
      </c>
      <c r="AG37" cm="1">
        <f t="array" ref="AG37">INDEX(W_psid!$B$2:$CT$98,W_!$A37,W_!AG$1)</f>
        <v>4853097.1133283637</v>
      </c>
      <c r="AH37" cm="1">
        <f t="array" ref="AH37">INDEX(W_psid!$B$2:$CT$98,W_!$A37,W_!AH$1)</f>
        <v>-26726537.377286974</v>
      </c>
      <c r="AI37" cm="1">
        <f t="array" ref="AI37">INDEX(W_psid!$B$2:$CT$98,W_!$A37,W_!AI$1)</f>
        <v>-1153316.4582862009</v>
      </c>
      <c r="AJ37" cm="1">
        <f t="array" ref="AJ37">INDEX(W_psid!$B$2:$CT$98,W_!$A37,W_!AJ$1)</f>
        <v>13680819.648265051</v>
      </c>
      <c r="AK37" cm="1">
        <f t="array" ref="AK37">INDEX(W_psid!$B$2:$CT$98,W_!$A37,W_!AK$1)</f>
        <v>31346303.844574794</v>
      </c>
      <c r="AL37" cm="1">
        <f t="array" ref="AL37">INDEX(W_psid!$B$2:$CT$98,W_!$A37,W_!AL$1)</f>
        <v>-604851.24886874703</v>
      </c>
      <c r="AM37" cm="1">
        <f t="array" ref="AM37">INDEX(W_psid!$B$2:$CT$98,W_!$A37,W_!AM$1)</f>
        <v>-2988468.7050415068</v>
      </c>
      <c r="AN37" cm="1">
        <f t="array" ref="AN37">INDEX(W_psid!$B$2:$CT$98,W_!$A37,W_!AN$1)</f>
        <v>231334.64523473984</v>
      </c>
      <c r="AO37" cm="1">
        <f t="array" ref="AO37">INDEX(W_psid!$B$2:$CT$98,W_!$A37,W_!AO$1)</f>
        <v>274416.88324930612</v>
      </c>
      <c r="AP37" cm="1">
        <f t="array" ref="AP37">INDEX(W_psid!$B$2:$CT$98,W_!$A37,W_!AP$1)</f>
        <v>223470.01296389144</v>
      </c>
      <c r="AQ37" cm="1">
        <f t="array" ref="AQ37">INDEX(W_psid!$B$2:$CT$98,W_!$A37,W_!AQ$1)</f>
        <v>16060.228880546099</v>
      </c>
      <c r="AR37" cm="1">
        <f t="array" ref="AR37">INDEX(W_psid!$B$2:$CT$98,W_!$A37,W_!AR$1)</f>
        <v>5121.8645521068647</v>
      </c>
      <c r="AS37" cm="1">
        <f t="array" ref="AS37">INDEX(W_psid!$B$2:$CT$98,W_!$A37,W_!AS$1)</f>
        <v>85850.06783978673</v>
      </c>
      <c r="AT37" cm="1">
        <f t="array" ref="AT37">INDEX(W_psid!$B$2:$CT$98,W_!$A37,W_!AT$1)</f>
        <v>2606.6155523358425</v>
      </c>
      <c r="AU37" cm="1">
        <f t="array" ref="AU37">INDEX(W_psid!$B$2:$CT$98,W_!$A37,W_!AU$1)</f>
        <v>-4503332.7900406225</v>
      </c>
      <c r="AV37" cm="1">
        <f t="array" ref="AV37">INDEX(W_psid!$B$2:$CT$98,W_!$A37,W_!AV$1)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53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</f>
        <v>-2182.4531843772215</v>
      </c>
      <c r="E38" cm="1">
        <f t="array" ref="E38">INDEX(W_psid!$B$2:$CT$98,W_!$A38,W_!E$1)</f>
        <v>66.086462064210551</v>
      </c>
      <c r="F38" cm="1">
        <f t="array" ref="F38">INDEX(W_psid!$B$2:$CT$98,W_!$A38,W_!F$1)</f>
        <v>503.58396206787461</v>
      </c>
      <c r="G38" cm="1">
        <f t="array" ref="G38">INDEX(W_psid!$B$2:$CT$98,W_!$A38,W_!G$1)</f>
        <v>1071464.3437889719</v>
      </c>
      <c r="H38" cm="1">
        <f t="array" ref="H38">INDEX(W_psid!$B$2:$CT$98,W_!$A38,W_!H$1)</f>
        <v>55283.10391071951</v>
      </c>
      <c r="I38" cm="1">
        <f t="array" ref="I38">INDEX(W_psid!$B$2:$CT$98,W_!$A38,W_!I$1)</f>
        <v>-83741.115846589848</v>
      </c>
      <c r="J38" cm="1">
        <f t="array" ref="J38">INDEX(W_psid!$B$2:$CT$98,W_!$A38,W_!J$1)</f>
        <v>31472.194567438899</v>
      </c>
      <c r="K38" cm="1">
        <f t="array" ref="K38">INDEX(W_psid!$B$2:$CT$98,W_!$A38,W_!K$1)</f>
        <v>117159.19504979344</v>
      </c>
      <c r="L38" cm="1">
        <f t="array" ref="L38">INDEX(W_psid!$B$2:$CT$98,W_!$A38,W_!L$1)</f>
        <v>170765.02829053474</v>
      </c>
      <c r="M38" cm="1">
        <f t="array" ref="M38">INDEX(W_psid!$B$2:$CT$98,W_!$A38,W_!M$1)</f>
        <v>-298977.56160172494</v>
      </c>
      <c r="N38" cm="1">
        <f t="array" ref="N38">INDEX(W_psid!$B$2:$CT$98,W_!$A38,W_!N$1)</f>
        <v>-705.7873053126724</v>
      </c>
      <c r="O38" cm="1">
        <f t="array" ref="O38">INDEX(W_psid!$B$2:$CT$98,W_!$A38,W_!O$1)</f>
        <v>1517.0204492522571</v>
      </c>
      <c r="P38" cm="1">
        <f t="array" ref="P38">INDEX(W_psid!$B$2:$CT$98,W_!$A38,W_!P$1)</f>
        <v>1907533.8186477411</v>
      </c>
      <c r="Q38" cm="1">
        <f t="array" ref="Q38">INDEX(W_psid!$B$2:$CT$98,W_!$A38,W_!Q$1)</f>
        <v>-3540474.5101228314</v>
      </c>
      <c r="R38" cm="1">
        <f t="array" ref="R38">INDEX(W_psid!$B$2:$CT$98,W_!$A38,W_!R$1)</f>
        <v>1430954.0290304683</v>
      </c>
      <c r="S38" cm="1">
        <f t="array" ref="S38">INDEX(W_psid!$B$2:$CT$98,W_!$A38,W_!S$1)</f>
        <v>-3162614.8759752354</v>
      </c>
      <c r="T38" cm="1">
        <f t="array" ref="T38">INDEX(W_psid!$B$2:$CT$98,W_!$A38,W_!T$1)</f>
        <v>538170.91099261644</v>
      </c>
      <c r="U38" cm="1">
        <f t="array" ref="U38">INDEX(W_psid!$B$2:$CT$98,W_!$A38,W_!U$1)</f>
        <v>-1242780.2492109316</v>
      </c>
      <c r="V38" cm="1">
        <f t="array" ref="V38">INDEX(W_psid!$B$2:$CT$98,W_!$A38,W_!V$1)</f>
        <v>-81564.097822653974</v>
      </c>
      <c r="W38" cm="1">
        <f t="array" ref="W38">INDEX(W_psid!$B$2:$CT$98,W_!$A38,W_!W$1)</f>
        <v>-8572.392283781639</v>
      </c>
      <c r="X38" cm="1">
        <f t="array" ref="X38">INDEX(W_psid!$B$2:$CT$98,W_!$A38,W_!X$1)</f>
        <v>48450.934713730152</v>
      </c>
      <c r="Y38" cm="1">
        <f t="array" ref="Y38">INDEX(W_psid!$B$2:$CT$98,W_!$A38,W_!Y$1)</f>
        <v>-3731438.6092042276</v>
      </c>
      <c r="Z38" cm="1">
        <f t="array" ref="Z38">INDEX(W_psid!$B$2:$CT$98,W_!$A38,W_!Z$1)</f>
        <v>-1049310.5476813598</v>
      </c>
      <c r="AA38" cm="1">
        <f t="array" ref="AA38">INDEX(W_psid!$B$2:$CT$98,W_!$A38,W_!AA$1)</f>
        <v>-816117.49088657438</v>
      </c>
      <c r="AB38" cm="1">
        <f t="array" ref="AB38">INDEX(W_psid!$B$2:$CT$98,W_!$A38,W_!AB$1)</f>
        <v>-2162.1406689675991</v>
      </c>
      <c r="AC38" cm="1">
        <f t="array" ref="AC38">INDEX(W_psid!$B$2:$CT$98,W_!$A38,W_!AC$1)</f>
        <v>4193.3420570339767</v>
      </c>
      <c r="AD38" cm="1">
        <f t="array" ref="AD38">INDEX(W_psid!$B$2:$CT$98,W_!$A38,W_!AD$1)</f>
        <v>-3709632.5005458575</v>
      </c>
      <c r="AE38" cm="1">
        <f t="array" ref="AE38">INDEX(W_psid!$B$2:$CT$98,W_!$A38,W_!AE$1)</f>
        <v>-1632487.2843833724</v>
      </c>
      <c r="AF38" cm="1">
        <f t="array" ref="AF38">INDEX(W_psid!$B$2:$CT$98,W_!$A38,W_!AF$1)</f>
        <v>-2018326.8153025061</v>
      </c>
      <c r="AG38" cm="1">
        <f t="array" ref="AG38">INDEX(W_psid!$B$2:$CT$98,W_!$A38,W_!AG$1)</f>
        <v>2942338.1659119884</v>
      </c>
      <c r="AH38" cm="1">
        <f t="array" ref="AH38">INDEX(W_psid!$B$2:$CT$98,W_!$A38,W_!AH$1)</f>
        <v>643700.81694573653</v>
      </c>
      <c r="AI38" cm="1">
        <f t="array" ref="AI38">INDEX(W_psid!$B$2:$CT$98,W_!$A38,W_!AI$1)</f>
        <v>4374084.3216831842</v>
      </c>
      <c r="AJ38" cm="1">
        <f t="array" ref="AJ38">INDEX(W_psid!$B$2:$CT$98,W_!$A38,W_!AJ$1)</f>
        <v>1462942.390556768</v>
      </c>
      <c r="AK38" cm="1">
        <f t="array" ref="AK38">INDEX(W_psid!$B$2:$CT$98,W_!$A38,W_!AK$1)</f>
        <v>-604851.24886874703</v>
      </c>
      <c r="AL38" cm="1">
        <f t="array" ref="AL38">INDEX(W_psid!$B$2:$CT$98,W_!$A38,W_!AL$1)</f>
        <v>8755327.4701523501</v>
      </c>
      <c r="AM38" cm="1">
        <f t="array" ref="AM38">INDEX(W_psid!$B$2:$CT$98,W_!$A38,W_!AM$1)</f>
        <v>8245559.4617572194</v>
      </c>
      <c r="AN38" cm="1">
        <f t="array" ref="AN38">INDEX(W_psid!$B$2:$CT$98,W_!$A38,W_!AN$1)</f>
        <v>-90080.588444240144</v>
      </c>
      <c r="AO38" cm="1">
        <f t="array" ref="AO38">INDEX(W_psid!$B$2:$CT$98,W_!$A38,W_!AO$1)</f>
        <v>-68244.532921022284</v>
      </c>
      <c r="AP38" cm="1">
        <f t="array" ref="AP38">INDEX(W_psid!$B$2:$CT$98,W_!$A38,W_!AP$1)</f>
        <v>-95283.886684102006</v>
      </c>
      <c r="AQ38" cm="1">
        <f t="array" ref="AQ38">INDEX(W_psid!$B$2:$CT$98,W_!$A38,W_!AQ$1)</f>
        <v>4116.3298701059475</v>
      </c>
      <c r="AR38" cm="1">
        <f t="array" ref="AR38">INDEX(W_psid!$B$2:$CT$98,W_!$A38,W_!AR$1)</f>
        <v>-8658.9681815792592</v>
      </c>
      <c r="AS38" cm="1">
        <f t="array" ref="AS38">INDEX(W_psid!$B$2:$CT$98,W_!$A38,W_!AS$1)</f>
        <v>-77324.621293075674</v>
      </c>
      <c r="AT38" cm="1">
        <f t="array" ref="AT38">INDEX(W_psid!$B$2:$CT$98,W_!$A38,W_!AT$1)</f>
        <v>4942.7721976742205</v>
      </c>
      <c r="AU38" cm="1">
        <f t="array" ref="AU38">INDEX(W_psid!$B$2:$CT$98,W_!$A38,W_!AU$1)</f>
        <v>2734375.6887930469</v>
      </c>
      <c r="AV38" cm="1">
        <f t="array" ref="AV38">INDEX(W_psid!$B$2:$CT$98,W_!$A38,W_!AV$1)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54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</f>
        <v>-14949.283662891206</v>
      </c>
      <c r="E39" cm="1">
        <f t="array" ref="E39">INDEX(W_psid!$B$2:$CT$98,W_!$A39,W_!E$1)</f>
        <v>-6507.5701911523247</v>
      </c>
      <c r="F39" cm="1">
        <f t="array" ref="F39">INDEX(W_psid!$B$2:$CT$98,W_!$A39,W_!F$1)</f>
        <v>-1736.2012577186892</v>
      </c>
      <c r="G39" cm="1">
        <f t="array" ref="G39">INDEX(W_psid!$B$2:$CT$98,W_!$A39,W_!G$1)</f>
        <v>-13242373.065867191</v>
      </c>
      <c r="H39" cm="1">
        <f t="array" ref="H39">INDEX(W_psid!$B$2:$CT$98,W_!$A39,W_!H$1)</f>
        <v>20134.534338464728</v>
      </c>
      <c r="I39" cm="1">
        <f t="array" ref="I39">INDEX(W_psid!$B$2:$CT$98,W_!$A39,W_!I$1)</f>
        <v>644500.10386316339</v>
      </c>
      <c r="J39" cm="1">
        <f t="array" ref="J39">INDEX(W_psid!$B$2:$CT$98,W_!$A39,W_!J$1)</f>
        <v>-1113213.960628099</v>
      </c>
      <c r="K39" cm="1">
        <f t="array" ref="K39">INDEX(W_psid!$B$2:$CT$98,W_!$A39,W_!K$1)</f>
        <v>-57811.776156596447</v>
      </c>
      <c r="L39" cm="1">
        <f t="array" ref="L39">INDEX(W_psid!$B$2:$CT$98,W_!$A39,W_!L$1)</f>
        <v>1058232.0237155624</v>
      </c>
      <c r="M39" cm="1">
        <f t="array" ref="M39">INDEX(W_psid!$B$2:$CT$98,W_!$A39,W_!M$1)</f>
        <v>-1945573.0227941601</v>
      </c>
      <c r="N39" cm="1">
        <f t="array" ref="N39">INDEX(W_psid!$B$2:$CT$98,W_!$A39,W_!N$1)</f>
        <v>-19118.793511525619</v>
      </c>
      <c r="O39" cm="1">
        <f t="array" ref="O39">INDEX(W_psid!$B$2:$CT$98,W_!$A39,W_!O$1)</f>
        <v>36409.770871944638</v>
      </c>
      <c r="P39" cm="1">
        <f t="array" ref="P39">INDEX(W_psid!$B$2:$CT$98,W_!$A39,W_!P$1)</f>
        <v>-87954058.696533024</v>
      </c>
      <c r="Q39" cm="1">
        <f t="array" ref="Q39">INDEX(W_psid!$B$2:$CT$98,W_!$A39,W_!Q$1)</f>
        <v>168788376.62881073</v>
      </c>
      <c r="R39" cm="1">
        <f t="array" ref="R39">INDEX(W_psid!$B$2:$CT$98,W_!$A39,W_!R$1)</f>
        <v>-62550401.066090629</v>
      </c>
      <c r="S39" cm="1">
        <f t="array" ref="S39">INDEX(W_psid!$B$2:$CT$98,W_!$A39,W_!S$1)</f>
        <v>118485396.52433024</v>
      </c>
      <c r="T39" cm="1">
        <f t="array" ref="T39">INDEX(W_psid!$B$2:$CT$98,W_!$A39,W_!T$1)</f>
        <v>27503040.283789139</v>
      </c>
      <c r="U39" cm="1">
        <f t="array" ref="U39">INDEX(W_psid!$B$2:$CT$98,W_!$A39,W_!U$1)</f>
        <v>-49732016.832376868</v>
      </c>
      <c r="V39" cm="1">
        <f t="array" ref="V39">INDEX(W_psid!$B$2:$CT$98,W_!$A39,W_!V$1)</f>
        <v>628295.3895050342</v>
      </c>
      <c r="W39" cm="1">
        <f t="array" ref="W39">INDEX(W_psid!$B$2:$CT$98,W_!$A39,W_!W$1)</f>
        <v>-38875.326121585895</v>
      </c>
      <c r="X39" cm="1">
        <f t="array" ref="X39">INDEX(W_psid!$B$2:$CT$98,W_!$A39,W_!X$1)</f>
        <v>240434.47470669064</v>
      </c>
      <c r="Y39" cm="1">
        <f t="array" ref="Y39">INDEX(W_psid!$B$2:$CT$98,W_!$A39,W_!Y$1)</f>
        <v>-2953290.4093037131</v>
      </c>
      <c r="Z39" cm="1">
        <f t="array" ref="Z39">INDEX(W_psid!$B$2:$CT$98,W_!$A39,W_!Z$1)</f>
        <v>1854556.6232252133</v>
      </c>
      <c r="AA39" cm="1">
        <f t="array" ref="AA39">INDEX(W_psid!$B$2:$CT$98,W_!$A39,W_!AA$1)</f>
        <v>1500716.3641258096</v>
      </c>
      <c r="AB39" cm="1">
        <f t="array" ref="AB39">INDEX(W_psid!$B$2:$CT$98,W_!$A39,W_!AB$1)</f>
        <v>18976.318487083819</v>
      </c>
      <c r="AC39" cm="1">
        <f t="array" ref="AC39">INDEX(W_psid!$B$2:$CT$98,W_!$A39,W_!AC$1)</f>
        <v>-31971.656306102272</v>
      </c>
      <c r="AD39" cm="1">
        <f t="array" ref="AD39">INDEX(W_psid!$B$2:$CT$98,W_!$A39,W_!AD$1)</f>
        <v>3726699.4597879616</v>
      </c>
      <c r="AE39" cm="1">
        <f t="array" ref="AE39">INDEX(W_psid!$B$2:$CT$98,W_!$A39,W_!AE$1)</f>
        <v>-10539062.522609374</v>
      </c>
      <c r="AF39" cm="1">
        <f t="array" ref="AF39">INDEX(W_psid!$B$2:$CT$98,W_!$A39,W_!AF$1)</f>
        <v>4281862.6212102184</v>
      </c>
      <c r="AG39" cm="1">
        <f t="array" ref="AG39">INDEX(W_psid!$B$2:$CT$98,W_!$A39,W_!AG$1)</f>
        <v>16713726.776283586</v>
      </c>
      <c r="AH39" cm="1">
        <f t="array" ref="AH39">INDEX(W_psid!$B$2:$CT$98,W_!$A39,W_!AH$1)</f>
        <v>7414163.8447707193</v>
      </c>
      <c r="AI39" cm="1">
        <f t="array" ref="AI39">INDEX(W_psid!$B$2:$CT$98,W_!$A39,W_!AI$1)</f>
        <v>6627107.4203574574</v>
      </c>
      <c r="AJ39" cm="1">
        <f t="array" ref="AJ39">INDEX(W_psid!$B$2:$CT$98,W_!$A39,W_!AJ$1)</f>
        <v>-21085682.3333054</v>
      </c>
      <c r="AK39" cm="1">
        <f t="array" ref="AK39">INDEX(W_psid!$B$2:$CT$98,W_!$A39,W_!AK$1)</f>
        <v>-2988468.7050415068</v>
      </c>
      <c r="AL39" cm="1">
        <f t="array" ref="AL39">INDEX(W_psid!$B$2:$CT$98,W_!$A39,W_!AL$1)</f>
        <v>8245559.4617572194</v>
      </c>
      <c r="AM39" cm="1">
        <f t="array" ref="AM39">INDEX(W_psid!$B$2:$CT$98,W_!$A39,W_!AM$1)</f>
        <v>267233479.89642489</v>
      </c>
      <c r="AN39" cm="1">
        <f t="array" ref="AN39">INDEX(W_psid!$B$2:$CT$98,W_!$A39,W_!AN$1)</f>
        <v>511253.11557078437</v>
      </c>
      <c r="AO39" cm="1">
        <f t="array" ref="AO39">INDEX(W_psid!$B$2:$CT$98,W_!$A39,W_!AO$1)</f>
        <v>407607.69873334881</v>
      </c>
      <c r="AP39" cm="1">
        <f t="array" ref="AP39">INDEX(W_psid!$B$2:$CT$98,W_!$A39,W_!AP$1)</f>
        <v>393174.93472019967</v>
      </c>
      <c r="AQ39" cm="1">
        <f t="array" ref="AQ39">INDEX(W_psid!$B$2:$CT$98,W_!$A39,W_!AQ$1)</f>
        <v>-147091.75453455769</v>
      </c>
      <c r="AR39" cm="1">
        <f t="array" ref="AR39">INDEX(W_psid!$B$2:$CT$98,W_!$A39,W_!AR$1)</f>
        <v>31214.359332570675</v>
      </c>
      <c r="AS39" cm="1">
        <f t="array" ref="AS39">INDEX(W_psid!$B$2:$CT$98,W_!$A39,W_!AS$1)</f>
        <v>-121553.45130065117</v>
      </c>
      <c r="AT39" cm="1">
        <f t="array" ref="AT39">INDEX(W_psid!$B$2:$CT$98,W_!$A39,W_!AT$1)</f>
        <v>-7684.107036522576</v>
      </c>
      <c r="AU39" cm="1">
        <f t="array" ref="AU39">INDEX(W_psid!$B$2:$CT$98,W_!$A39,W_!AU$1)</f>
        <v>-7607222.893469614</v>
      </c>
      <c r="AV39" cm="1">
        <f t="array" ref="AV39">INDEX(W_psid!$B$2:$CT$98,W_!$A39,W_!AV$1)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55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</f>
        <v>181.54812905937487</v>
      </c>
      <c r="E40" cm="1">
        <f t="array" ref="E40">INDEX(W_psid!$B$2:$CT$98,W_!$A40,W_!E$1)</f>
        <v>-281.72582145848622</v>
      </c>
      <c r="F40" cm="1">
        <f t="array" ref="F40">INDEX(W_psid!$B$2:$CT$98,W_!$A40,W_!F$1)</f>
        <v>45.699483372091628</v>
      </c>
      <c r="G40" cm="1">
        <f t="array" ref="G40">INDEX(W_psid!$B$2:$CT$98,W_!$A40,W_!G$1)</f>
        <v>-808424.51850580086</v>
      </c>
      <c r="H40" cm="1">
        <f t="array" ref="H40">INDEX(W_psid!$B$2:$CT$98,W_!$A40,W_!H$1)</f>
        <v>-7369.8218726656378</v>
      </c>
      <c r="I40" cm="1">
        <f t="array" ref="I40">INDEX(W_psid!$B$2:$CT$98,W_!$A40,W_!I$1)</f>
        <v>63177.966964518389</v>
      </c>
      <c r="J40" cm="1">
        <f t="array" ref="J40">INDEX(W_psid!$B$2:$CT$98,W_!$A40,W_!J$1)</f>
        <v>-32718.052848956042</v>
      </c>
      <c r="K40" cm="1">
        <f t="array" ref="K40">INDEX(W_psid!$B$2:$CT$98,W_!$A40,W_!K$1)</f>
        <v>-11206.861500987819</v>
      </c>
      <c r="L40" cm="1">
        <f t="array" ref="L40">INDEX(W_psid!$B$2:$CT$98,W_!$A40,W_!L$1)</f>
        <v>32568.821062156399</v>
      </c>
      <c r="M40" cm="1">
        <f t="array" ref="M40">INDEX(W_psid!$B$2:$CT$98,W_!$A40,W_!M$1)</f>
        <v>-57015.702051834967</v>
      </c>
      <c r="N40" cm="1">
        <f t="array" ref="N40">INDEX(W_psid!$B$2:$CT$98,W_!$A40,W_!N$1)</f>
        <v>-341.69762959487372</v>
      </c>
      <c r="O40" cm="1">
        <f t="array" ref="O40">INDEX(W_psid!$B$2:$CT$98,W_!$A40,W_!O$1)</f>
        <v>638.32703447018616</v>
      </c>
      <c r="P40" cm="1">
        <f t="array" ref="P40">INDEX(W_psid!$B$2:$CT$98,W_!$A40,W_!P$1)</f>
        <v>-3185333.3757291059</v>
      </c>
      <c r="Q40" cm="1">
        <f t="array" ref="Q40">INDEX(W_psid!$B$2:$CT$98,W_!$A40,W_!Q$1)</f>
        <v>6005220.551244339</v>
      </c>
      <c r="R40" cm="1">
        <f t="array" ref="R40">INDEX(W_psid!$B$2:$CT$98,W_!$A40,W_!R$1)</f>
        <v>-2846344.3221240845</v>
      </c>
      <c r="S40" cm="1">
        <f t="array" ref="S40">INDEX(W_psid!$B$2:$CT$98,W_!$A40,W_!S$1)</f>
        <v>5256083.0932913143</v>
      </c>
      <c r="T40" cm="1">
        <f t="array" ref="T40">INDEX(W_psid!$B$2:$CT$98,W_!$A40,W_!T$1)</f>
        <v>303101.23420685966</v>
      </c>
      <c r="U40" cm="1">
        <f t="array" ref="U40">INDEX(W_psid!$B$2:$CT$98,W_!$A40,W_!U$1)</f>
        <v>-517004.96362987021</v>
      </c>
      <c r="V40" cm="1">
        <f t="array" ref="V40">INDEX(W_psid!$B$2:$CT$98,W_!$A40,W_!V$1)</f>
        <v>61454.728424940149</v>
      </c>
      <c r="W40" cm="1">
        <f t="array" ref="W40">INDEX(W_psid!$B$2:$CT$98,W_!$A40,W_!W$1)</f>
        <v>3323.4357247938306</v>
      </c>
      <c r="X40" cm="1">
        <f t="array" ref="X40">INDEX(W_psid!$B$2:$CT$98,W_!$A40,W_!X$1)</f>
        <v>-10457.125717147774</v>
      </c>
      <c r="Y40" cm="1">
        <f t="array" ref="Y40">INDEX(W_psid!$B$2:$CT$98,W_!$A40,W_!Y$1)</f>
        <v>354129.40351752535</v>
      </c>
      <c r="Z40" cm="1">
        <f t="array" ref="Z40">INDEX(W_psid!$B$2:$CT$98,W_!$A40,W_!Z$1)</f>
        <v>281582.46538443596</v>
      </c>
      <c r="AA40" cm="1">
        <f t="array" ref="AA40">INDEX(W_psid!$B$2:$CT$98,W_!$A40,W_!AA$1)</f>
        <v>241006.05592954357</v>
      </c>
      <c r="AB40" cm="1">
        <f t="array" ref="AB40">INDEX(W_psid!$B$2:$CT$98,W_!$A40,W_!AB$1)</f>
        <v>41.342533930782643</v>
      </c>
      <c r="AC40" cm="1">
        <f t="array" ref="AC40">INDEX(W_psid!$B$2:$CT$98,W_!$A40,W_!AC$1)</f>
        <v>-124.32006660544894</v>
      </c>
      <c r="AD40" cm="1">
        <f t="array" ref="AD40">INDEX(W_psid!$B$2:$CT$98,W_!$A40,W_!AD$1)</f>
        <v>556130.23950393253</v>
      </c>
      <c r="AE40" cm="1">
        <f t="array" ref="AE40">INDEX(W_psid!$B$2:$CT$98,W_!$A40,W_!AE$1)</f>
        <v>236679.28181408558</v>
      </c>
      <c r="AF40" cm="1">
        <f t="array" ref="AF40">INDEX(W_psid!$B$2:$CT$98,W_!$A40,W_!AF$1)</f>
        <v>-174448.26084767308</v>
      </c>
      <c r="AG40" cm="1">
        <f t="array" ref="AG40">INDEX(W_psid!$B$2:$CT$98,W_!$A40,W_!AG$1)</f>
        <v>959899.84710674686</v>
      </c>
      <c r="AH40" cm="1">
        <f t="array" ref="AH40">INDEX(W_psid!$B$2:$CT$98,W_!$A40,W_!AH$1)</f>
        <v>-453707.78314011922</v>
      </c>
      <c r="AI40" cm="1">
        <f t="array" ref="AI40">INDEX(W_psid!$B$2:$CT$98,W_!$A40,W_!AI$1)</f>
        <v>-404694.86042509379</v>
      </c>
      <c r="AJ40" cm="1">
        <f t="array" ref="AJ40">INDEX(W_psid!$B$2:$CT$98,W_!$A40,W_!AJ$1)</f>
        <v>392384.34186205221</v>
      </c>
      <c r="AK40" cm="1">
        <f t="array" ref="AK40">INDEX(W_psid!$B$2:$CT$98,W_!$A40,W_!AK$1)</f>
        <v>231334.64523473984</v>
      </c>
      <c r="AL40" cm="1">
        <f t="array" ref="AL40">INDEX(W_psid!$B$2:$CT$98,W_!$A40,W_!AL$1)</f>
        <v>-90080.588444240144</v>
      </c>
      <c r="AM40" cm="1">
        <f t="array" ref="AM40">INDEX(W_psid!$B$2:$CT$98,W_!$A40,W_!AM$1)</f>
        <v>511253.11557078437</v>
      </c>
      <c r="AN40" cm="1">
        <f t="array" ref="AN40">INDEX(W_psid!$B$2:$CT$98,W_!$A40,W_!AN$1)</f>
        <v>66546.43249760491</v>
      </c>
      <c r="AO40" cm="1">
        <f t="array" ref="AO40">INDEX(W_psid!$B$2:$CT$98,W_!$A40,W_!AO$1)</f>
        <v>64049.772289108878</v>
      </c>
      <c r="AP40" cm="1">
        <f t="array" ref="AP40">INDEX(W_psid!$B$2:$CT$98,W_!$A40,W_!AP$1)</f>
        <v>66235.630320136566</v>
      </c>
      <c r="AQ40" cm="1">
        <f t="array" ref="AQ40">INDEX(W_psid!$B$2:$CT$98,W_!$A40,W_!AQ$1)</f>
        <v>17923.333156998066</v>
      </c>
      <c r="AR40" cm="1">
        <f t="array" ref="AR40">INDEX(W_psid!$B$2:$CT$98,W_!$A40,W_!AR$1)</f>
        <v>2128.9381154295565</v>
      </c>
      <c r="AS40" cm="1">
        <f t="array" ref="AS40">INDEX(W_psid!$B$2:$CT$98,W_!$A40,W_!AS$1)</f>
        <v>8247.2920731875893</v>
      </c>
      <c r="AT40" cm="1">
        <f t="array" ref="AT40">INDEX(W_psid!$B$2:$CT$98,W_!$A40,W_!AT$1)</f>
        <v>-507.14126638946294</v>
      </c>
      <c r="AU40" cm="1">
        <f t="array" ref="AU40">INDEX(W_psid!$B$2:$CT$98,W_!$A40,W_!AU$1)</f>
        <v>-384592.63238761551</v>
      </c>
      <c r="AV40" cm="1">
        <f t="array" ref="AV40">INDEX(W_psid!$B$2:$CT$98,W_!$A40,W_!AV$1)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56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</f>
        <v>176.52795811402845</v>
      </c>
      <c r="E41" cm="1">
        <f t="array" ref="E41">INDEX(W_psid!$B$2:$CT$98,W_!$A41,W_!E$1)</f>
        <v>-248.8201025695397</v>
      </c>
      <c r="F41" cm="1">
        <f t="array" ref="F41">INDEX(W_psid!$B$2:$CT$98,W_!$A41,W_!F$1)</f>
        <v>39.600706855522525</v>
      </c>
      <c r="G41" cm="1">
        <f t="array" ref="G41">INDEX(W_psid!$B$2:$CT$98,W_!$A41,W_!G$1)</f>
        <v>-613037.0040214255</v>
      </c>
      <c r="H41" cm="1">
        <f t="array" ref="H41">INDEX(W_psid!$B$2:$CT$98,W_!$A41,W_!H$1)</f>
        <v>-5171.0788636479028</v>
      </c>
      <c r="I41" cm="1">
        <f t="array" ref="I41">INDEX(W_psid!$B$2:$CT$98,W_!$A41,W_!I$1)</f>
        <v>59263.852970674394</v>
      </c>
      <c r="J41" cm="1">
        <f t="array" ref="J41">INDEX(W_psid!$B$2:$CT$98,W_!$A41,W_!J$1)</f>
        <v>-29216.351027363868</v>
      </c>
      <c r="K41" cm="1">
        <f t="array" ref="K41">INDEX(W_psid!$B$2:$CT$98,W_!$A41,W_!K$1)</f>
        <v>-5769.8867604148209</v>
      </c>
      <c r="L41" cm="1">
        <f t="array" ref="L41">INDEX(W_psid!$B$2:$CT$98,W_!$A41,W_!L$1)</f>
        <v>26750.18677956648</v>
      </c>
      <c r="M41" cm="1">
        <f t="array" ref="M41">INDEX(W_psid!$B$2:$CT$98,W_!$A41,W_!M$1)</f>
        <v>-46344.763476140026</v>
      </c>
      <c r="N41" cm="1">
        <f t="array" ref="N41">INDEX(W_psid!$B$2:$CT$98,W_!$A41,W_!N$1)</f>
        <v>-263.61211762366275</v>
      </c>
      <c r="O41" cm="1">
        <f t="array" ref="O41">INDEX(W_psid!$B$2:$CT$98,W_!$A41,W_!O$1)</f>
        <v>494.49609357396218</v>
      </c>
      <c r="P41" cm="1">
        <f t="array" ref="P41">INDEX(W_psid!$B$2:$CT$98,W_!$A41,W_!P$1)</f>
        <v>-2587065.9601424248</v>
      </c>
      <c r="Q41" cm="1">
        <f t="array" ref="Q41">INDEX(W_psid!$B$2:$CT$98,W_!$A41,W_!Q$1)</f>
        <v>4869065.3254838688</v>
      </c>
      <c r="R41" cm="1">
        <f t="array" ref="R41">INDEX(W_psid!$B$2:$CT$98,W_!$A41,W_!R$1)</f>
        <v>-2336988.5297355731</v>
      </c>
      <c r="S41" cm="1">
        <f t="array" ref="S41">INDEX(W_psid!$B$2:$CT$98,W_!$A41,W_!S$1)</f>
        <v>4296938.3342349669</v>
      </c>
      <c r="T41" cm="1">
        <f t="array" ref="T41">INDEX(W_psid!$B$2:$CT$98,W_!$A41,W_!T$1)</f>
        <v>66971.210493188337</v>
      </c>
      <c r="U41" cm="1">
        <f t="array" ref="U41">INDEX(W_psid!$B$2:$CT$98,W_!$A41,W_!U$1)</f>
        <v>-69154.275801876211</v>
      </c>
      <c r="V41" cm="1">
        <f t="array" ref="V41">INDEX(W_psid!$B$2:$CT$98,W_!$A41,W_!V$1)</f>
        <v>57749.118053471422</v>
      </c>
      <c r="W41" cm="1">
        <f t="array" ref="W41">INDEX(W_psid!$B$2:$CT$98,W_!$A41,W_!W$1)</f>
        <v>2629.9089348713906</v>
      </c>
      <c r="X41" cm="1">
        <f t="array" ref="X41">INDEX(W_psid!$B$2:$CT$98,W_!$A41,W_!X$1)</f>
        <v>-9161.1626535514097</v>
      </c>
      <c r="Y41" cm="1">
        <f t="array" ref="Y41">INDEX(W_psid!$B$2:$CT$98,W_!$A41,W_!Y$1)</f>
        <v>295162.10700715845</v>
      </c>
      <c r="Z41" cm="1">
        <f t="array" ref="Z41">INDEX(W_psid!$B$2:$CT$98,W_!$A41,W_!Z$1)</f>
        <v>231191.78656207747</v>
      </c>
      <c r="AA41" cm="1">
        <f t="array" ref="AA41">INDEX(W_psid!$B$2:$CT$98,W_!$A41,W_!AA$1)</f>
        <v>197278.99284490832</v>
      </c>
      <c r="AB41" cm="1">
        <f t="array" ref="AB41">INDEX(W_psid!$B$2:$CT$98,W_!$A41,W_!AB$1)</f>
        <v>113.07666414238885</v>
      </c>
      <c r="AC41" cm="1">
        <f t="array" ref="AC41">INDEX(W_psid!$B$2:$CT$98,W_!$A41,W_!AC$1)</f>
        <v>-241.02896917542259</v>
      </c>
      <c r="AD41" cm="1">
        <f t="array" ref="AD41">INDEX(W_psid!$B$2:$CT$98,W_!$A41,W_!AD$1)</f>
        <v>434681.6196843668</v>
      </c>
      <c r="AE41" cm="1">
        <f t="array" ref="AE41">INDEX(W_psid!$B$2:$CT$98,W_!$A41,W_!AE$1)</f>
        <v>249296.74689298199</v>
      </c>
      <c r="AF41" cm="1">
        <f t="array" ref="AF41">INDEX(W_psid!$B$2:$CT$98,W_!$A41,W_!AF$1)</f>
        <v>-341031.7732855294</v>
      </c>
      <c r="AG41" cm="1">
        <f t="array" ref="AG41">INDEX(W_psid!$B$2:$CT$98,W_!$A41,W_!AG$1)</f>
        <v>785456.49112554861</v>
      </c>
      <c r="AH41" cm="1">
        <f t="array" ref="AH41">INDEX(W_psid!$B$2:$CT$98,W_!$A41,W_!AH$1)</f>
        <v>-464988.20556226134</v>
      </c>
      <c r="AI41" cm="1">
        <f t="array" ref="AI41">INDEX(W_psid!$B$2:$CT$98,W_!$A41,W_!AI$1)</f>
        <v>-381450.29364443471</v>
      </c>
      <c r="AJ41" cm="1">
        <f t="array" ref="AJ41">INDEX(W_psid!$B$2:$CT$98,W_!$A41,W_!AJ$1)</f>
        <v>353955.24913484679</v>
      </c>
      <c r="AK41" cm="1">
        <f t="array" ref="AK41">INDEX(W_psid!$B$2:$CT$98,W_!$A41,W_!AK$1)</f>
        <v>274416.88324930612</v>
      </c>
      <c r="AL41" cm="1">
        <f t="array" ref="AL41">INDEX(W_psid!$B$2:$CT$98,W_!$A41,W_!AL$1)</f>
        <v>-68244.532921022284</v>
      </c>
      <c r="AM41" cm="1">
        <f t="array" ref="AM41">INDEX(W_psid!$B$2:$CT$98,W_!$A41,W_!AM$1)</f>
        <v>407607.69873334881</v>
      </c>
      <c r="AN41" cm="1">
        <f t="array" ref="AN41">INDEX(W_psid!$B$2:$CT$98,W_!$A41,W_!AN$1)</f>
        <v>64049.772289108878</v>
      </c>
      <c r="AO41" cm="1">
        <f t="array" ref="AO41">INDEX(W_psid!$B$2:$CT$98,W_!$A41,W_!AO$1)</f>
        <v>64016.65124132482</v>
      </c>
      <c r="AP41" cm="1">
        <f t="array" ref="AP41">INDEX(W_psid!$B$2:$CT$98,W_!$A41,W_!AP$1)</f>
        <v>65025.216249711499</v>
      </c>
      <c r="AQ41" cm="1">
        <f t="array" ref="AQ41">INDEX(W_psid!$B$2:$CT$98,W_!$A41,W_!AQ$1)</f>
        <v>20782.009326258474</v>
      </c>
      <c r="AR41" cm="1">
        <f t="array" ref="AR41">INDEX(W_psid!$B$2:$CT$98,W_!$A41,W_!AR$1)</f>
        <v>2010.8467702730338</v>
      </c>
      <c r="AS41" cm="1">
        <f t="array" ref="AS41">INDEX(W_psid!$B$2:$CT$98,W_!$A41,W_!AS$1)</f>
        <v>8386.8399355979</v>
      </c>
      <c r="AT41" cm="1">
        <f t="array" ref="AT41">INDEX(W_psid!$B$2:$CT$98,W_!$A41,W_!AT$1)</f>
        <v>-445.19413263608891</v>
      </c>
      <c r="AU41" cm="1">
        <f t="array" ref="AU41">INDEX(W_psid!$B$2:$CT$98,W_!$A41,W_!AU$1)</f>
        <v>-198951.44352300905</v>
      </c>
      <c r="AV41" cm="1">
        <f t="array" ref="AV41">INDEX(W_psid!$B$2:$CT$98,W_!$A41,W_!AV$1)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58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</f>
        <v>164.45419656856191</v>
      </c>
      <c r="E42" cm="1">
        <f t="array" ref="E42">INDEX(W_psid!$B$2:$CT$98,W_!$A42,W_!E$1)</f>
        <v>-265.97971533428949</v>
      </c>
      <c r="F42" cm="1">
        <f t="array" ref="F42">INDEX(W_psid!$B$2:$CT$98,W_!$A42,W_!F$1)</f>
        <v>44.476718143152752</v>
      </c>
      <c r="G42" cm="1">
        <f t="array" ref="G42">INDEX(W_psid!$B$2:$CT$98,W_!$A42,W_!G$1)</f>
        <v>-730350.14090968762</v>
      </c>
      <c r="H42" cm="1">
        <f t="array" ref="H42">INDEX(W_psid!$B$2:$CT$98,W_!$A42,W_!H$1)</f>
        <v>-6729.3641653959603</v>
      </c>
      <c r="I42" cm="1">
        <f t="array" ref="I42">INDEX(W_psid!$B$2:$CT$98,W_!$A42,W_!I$1)</f>
        <v>62664.997349400343</v>
      </c>
      <c r="J42" cm="1">
        <f t="array" ref="J42">INDEX(W_psid!$B$2:$CT$98,W_!$A42,W_!J$1)</f>
        <v>-34076.17648682624</v>
      </c>
      <c r="K42" cm="1">
        <f t="array" ref="K42">INDEX(W_psid!$B$2:$CT$98,W_!$A42,W_!K$1)</f>
        <v>-10679.212291533877</v>
      </c>
      <c r="L42" cm="1">
        <f t="array" ref="L42">INDEX(W_psid!$B$2:$CT$98,W_!$A42,W_!L$1)</f>
        <v>30439.280786965141</v>
      </c>
      <c r="M42" cm="1">
        <f t="array" ref="M42">INDEX(W_psid!$B$2:$CT$98,W_!$A42,W_!M$1)</f>
        <v>-53229.61840752705</v>
      </c>
      <c r="N42" cm="1">
        <f t="array" ref="N42">INDEX(W_psid!$B$2:$CT$98,W_!$A42,W_!N$1)</f>
        <v>-295.29616718176925</v>
      </c>
      <c r="O42" cm="1">
        <f t="array" ref="O42">INDEX(W_psid!$B$2:$CT$98,W_!$A42,W_!O$1)</f>
        <v>550.77772224016337</v>
      </c>
      <c r="P42" cm="1">
        <f t="array" ref="P42">INDEX(W_psid!$B$2:$CT$98,W_!$A42,W_!P$1)</f>
        <v>-2934207.6147863418</v>
      </c>
      <c r="Q42" cm="1">
        <f t="array" ref="Q42">INDEX(W_psid!$B$2:$CT$98,W_!$A42,W_!Q$1)</f>
        <v>5528503.0123222601</v>
      </c>
      <c r="R42" cm="1">
        <f t="array" ref="R42">INDEX(W_psid!$B$2:$CT$98,W_!$A42,W_!R$1)</f>
        <v>-2680289.0471281875</v>
      </c>
      <c r="S42" cm="1">
        <f t="array" ref="S42">INDEX(W_psid!$B$2:$CT$98,W_!$A42,W_!S$1)</f>
        <v>4947492.4616485033</v>
      </c>
      <c r="T42" cm="1">
        <f t="array" ref="T42">INDEX(W_psid!$B$2:$CT$98,W_!$A42,W_!T$1)</f>
        <v>251169.42746735073</v>
      </c>
      <c r="U42" cm="1">
        <f t="array" ref="U42">INDEX(W_psid!$B$2:$CT$98,W_!$A42,W_!U$1)</f>
        <v>-418588.68609982094</v>
      </c>
      <c r="V42" cm="1">
        <f t="array" ref="V42">INDEX(W_psid!$B$2:$CT$98,W_!$A42,W_!V$1)</f>
        <v>61085.112422634083</v>
      </c>
      <c r="W42" cm="1">
        <f t="array" ref="W42">INDEX(W_psid!$B$2:$CT$98,W_!$A42,W_!W$1)</f>
        <v>3310.5960210659837</v>
      </c>
      <c r="X42" cm="1">
        <f t="array" ref="X42">INDEX(W_psid!$B$2:$CT$98,W_!$A42,W_!X$1)</f>
        <v>-10757.980461526382</v>
      </c>
      <c r="Y42" cm="1">
        <f t="array" ref="Y42">INDEX(W_psid!$B$2:$CT$98,W_!$A42,W_!Y$1)</f>
        <v>353660.32176673628</v>
      </c>
      <c r="Z42" cm="1">
        <f t="array" ref="Z42">INDEX(W_psid!$B$2:$CT$98,W_!$A42,W_!Z$1)</f>
        <v>264189.97766935138</v>
      </c>
      <c r="AA42" cm="1">
        <f t="array" ref="AA42">INDEX(W_psid!$B$2:$CT$98,W_!$A42,W_!AA$1)</f>
        <v>225427.27881090879</v>
      </c>
      <c r="AB42" cm="1">
        <f t="array" ref="AB42">INDEX(W_psid!$B$2:$CT$98,W_!$A42,W_!AB$1)</f>
        <v>82.201936058068924</v>
      </c>
      <c r="AC42" cm="1">
        <f t="array" ref="AC42">INDEX(W_psid!$B$2:$CT$98,W_!$A42,W_!AC$1)</f>
        <v>-188.06425097593265</v>
      </c>
      <c r="AD42" cm="1">
        <f t="array" ref="AD42">INDEX(W_psid!$B$2:$CT$98,W_!$A42,W_!AD$1)</f>
        <v>518224.84959069727</v>
      </c>
      <c r="AE42" cm="1">
        <f t="array" ref="AE42">INDEX(W_psid!$B$2:$CT$98,W_!$A42,W_!AE$1)</f>
        <v>284354.47359411541</v>
      </c>
      <c r="AF42" cm="1">
        <f t="array" ref="AF42">INDEX(W_psid!$B$2:$CT$98,W_!$A42,W_!AF$1)</f>
        <v>-271287.38817549875</v>
      </c>
      <c r="AG42" cm="1">
        <f t="array" ref="AG42">INDEX(W_psid!$B$2:$CT$98,W_!$A42,W_!AG$1)</f>
        <v>845574.44423001003</v>
      </c>
      <c r="AH42" cm="1">
        <f t="array" ref="AH42">INDEX(W_psid!$B$2:$CT$98,W_!$A42,W_!AH$1)</f>
        <v>-447237.14143581223</v>
      </c>
      <c r="AI42" cm="1">
        <f t="array" ref="AI42">INDEX(W_psid!$B$2:$CT$98,W_!$A42,W_!AI$1)</f>
        <v>-392620.73631868715</v>
      </c>
      <c r="AJ42" cm="1">
        <f t="array" ref="AJ42">INDEX(W_psid!$B$2:$CT$98,W_!$A42,W_!AJ$1)</f>
        <v>429846.18043239217</v>
      </c>
      <c r="AK42" cm="1">
        <f t="array" ref="AK42">INDEX(W_psid!$B$2:$CT$98,W_!$A42,W_!AK$1)</f>
        <v>223470.01296389144</v>
      </c>
      <c r="AL42" cm="1">
        <f t="array" ref="AL42">INDEX(W_psid!$B$2:$CT$98,W_!$A42,W_!AL$1)</f>
        <v>-95283.886684102006</v>
      </c>
      <c r="AM42" cm="1">
        <f t="array" ref="AM42">INDEX(W_psid!$B$2:$CT$98,W_!$A42,W_!AM$1)</f>
        <v>393174.93472019967</v>
      </c>
      <c r="AN42" cm="1">
        <f t="array" ref="AN42">INDEX(W_psid!$B$2:$CT$98,W_!$A42,W_!AN$1)</f>
        <v>66235.630320136566</v>
      </c>
      <c r="AO42" cm="1">
        <f t="array" ref="AO42">INDEX(W_psid!$B$2:$CT$98,W_!$A42,W_!AO$1)</f>
        <v>65025.216249711499</v>
      </c>
      <c r="AP42" cm="1">
        <f t="array" ref="AP42">INDEX(W_psid!$B$2:$CT$98,W_!$A42,W_!AP$1)</f>
        <v>68084.968666585948</v>
      </c>
      <c r="AQ42" cm="1">
        <f t="array" ref="AQ42">INDEX(W_psid!$B$2:$CT$98,W_!$A42,W_!AQ$1)</f>
        <v>20955.699892678211</v>
      </c>
      <c r="AR42" cm="1">
        <f t="array" ref="AR42">INDEX(W_psid!$B$2:$CT$98,W_!$A42,W_!AR$1)</f>
        <v>2295.7438139020373</v>
      </c>
      <c r="AS42" cm="1">
        <f t="array" ref="AS42">INDEX(W_psid!$B$2:$CT$98,W_!$A42,W_!AS$1)</f>
        <v>9204.7230304004352</v>
      </c>
      <c r="AT42" cm="1">
        <f t="array" ref="AT42">INDEX(W_psid!$B$2:$CT$98,W_!$A42,W_!AT$1)</f>
        <v>-497.89999951652396</v>
      </c>
      <c r="AU42" cm="1">
        <f t="array" ref="AU42">INDEX(W_psid!$B$2:$CT$98,W_!$A42,W_!AU$1)</f>
        <v>-315407.42893886258</v>
      </c>
      <c r="AV42" cm="1">
        <f t="array" ref="AV42">INDEX(W_psid!$B$2:$CT$98,W_!$A42,W_!AV$1)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59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</f>
        <v>44.796700413615746</v>
      </c>
      <c r="E43" cm="1">
        <f t="array" ref="E43">INDEX(W_psid!$B$2:$CT$98,W_!$A43,W_!E$1)</f>
        <v>-95.574442243479922</v>
      </c>
      <c r="F43" cm="1">
        <f t="array" ref="F43">INDEX(W_psid!$B$2:$CT$98,W_!$A43,W_!F$1)</f>
        <v>19.591424169768352</v>
      </c>
      <c r="G43" cm="1">
        <f t="array" ref="G43">INDEX(W_psid!$B$2:$CT$98,W_!$A43,W_!G$1)</f>
        <v>47722.696435237238</v>
      </c>
      <c r="H43" cm="1">
        <f t="array" ref="H43">INDEX(W_psid!$B$2:$CT$98,W_!$A43,W_!H$1)</f>
        <v>2617.2087480190344</v>
      </c>
      <c r="I43" cm="1">
        <f t="array" ref="I43">INDEX(W_psid!$B$2:$CT$98,W_!$A43,W_!I$1)</f>
        <v>23139.810134783685</v>
      </c>
      <c r="J43" cm="1">
        <f t="array" ref="J43">INDEX(W_psid!$B$2:$CT$98,W_!$A43,W_!J$1)</f>
        <v>-356.25575099033892</v>
      </c>
      <c r="K43" cm="1">
        <f t="array" ref="K43">INDEX(W_psid!$B$2:$CT$98,W_!$A43,W_!K$1)</f>
        <v>887.5377418146885</v>
      </c>
      <c r="L43" cm="1">
        <f t="array" ref="L43">INDEX(W_psid!$B$2:$CT$98,W_!$A43,W_!L$1)</f>
        <v>3649.4189312344597</v>
      </c>
      <c r="M43" cm="1">
        <f t="array" ref="M43">INDEX(W_psid!$B$2:$CT$98,W_!$A43,W_!M$1)</f>
        <v>-6227.6161262690521</v>
      </c>
      <c r="N43" cm="1">
        <f t="array" ref="N43">INDEX(W_psid!$B$2:$CT$98,W_!$A43,W_!N$1)</f>
        <v>155.91785982415783</v>
      </c>
      <c r="O43" cm="1">
        <f t="array" ref="O43">INDEX(W_psid!$B$2:$CT$98,W_!$A43,W_!O$1)</f>
        <v>-303.20185987408996</v>
      </c>
      <c r="P43" cm="1">
        <f t="array" ref="P43">INDEX(W_psid!$B$2:$CT$98,W_!$A43,W_!P$1)</f>
        <v>637540.72086875222</v>
      </c>
      <c r="Q43" cm="1">
        <f t="array" ref="Q43">INDEX(W_psid!$B$2:$CT$98,W_!$A43,W_!Q$1)</f>
        <v>-1224996.1239839669</v>
      </c>
      <c r="R43" cm="1">
        <f t="array" ref="R43">INDEX(W_psid!$B$2:$CT$98,W_!$A43,W_!R$1)</f>
        <v>173020.73975047065</v>
      </c>
      <c r="S43" cm="1">
        <f t="array" ref="S43">INDEX(W_psid!$B$2:$CT$98,W_!$A43,W_!S$1)</f>
        <v>-324384.15479036939</v>
      </c>
      <c r="T43" cm="1">
        <f t="array" ref="T43">INDEX(W_psid!$B$2:$CT$98,W_!$A43,W_!T$1)</f>
        <v>-285400.39406903589</v>
      </c>
      <c r="U43" cm="1">
        <f t="array" ref="U43">INDEX(W_psid!$B$2:$CT$98,W_!$A43,W_!U$1)</f>
        <v>559105.391747699</v>
      </c>
      <c r="V43" cm="1">
        <f t="array" ref="V43">INDEX(W_psid!$B$2:$CT$98,W_!$A43,W_!V$1)</f>
        <v>23698.519113678158</v>
      </c>
      <c r="W43" cm="1">
        <f t="array" ref="W43">INDEX(W_psid!$B$2:$CT$98,W_!$A43,W_!W$1)</f>
        <v>-638.03199369788467</v>
      </c>
      <c r="X43" cm="1">
        <f t="array" ref="X43">INDEX(W_psid!$B$2:$CT$98,W_!$A43,W_!X$1)</f>
        <v>-1614.1550419799096</v>
      </c>
      <c r="Y43" cm="1">
        <f t="array" ref="Y43">INDEX(W_psid!$B$2:$CT$98,W_!$A43,W_!Y$1)</f>
        <v>129595.25529900522</v>
      </c>
      <c r="Z43" cm="1">
        <f t="array" ref="Z43">INDEX(W_psid!$B$2:$CT$98,W_!$A43,W_!Z$1)</f>
        <v>28691.169995370961</v>
      </c>
      <c r="AA43" cm="1">
        <f t="array" ref="AA43">INDEX(W_psid!$B$2:$CT$98,W_!$A43,W_!AA$1)</f>
        <v>23922.543192039753</v>
      </c>
      <c r="AB43" cm="1">
        <f t="array" ref="AB43">INDEX(W_psid!$B$2:$CT$98,W_!$A43,W_!AB$1)</f>
        <v>142.18184237950845</v>
      </c>
      <c r="AC43" cm="1">
        <f t="array" ref="AC43">INDEX(W_psid!$B$2:$CT$98,W_!$A43,W_!AC$1)</f>
        <v>-239.28112237139763</v>
      </c>
      <c r="AD43" cm="1">
        <f t="array" ref="AD43">INDEX(W_psid!$B$2:$CT$98,W_!$A43,W_!AD$1)</f>
        <v>-17817.530206836782</v>
      </c>
      <c r="AE43" cm="1">
        <f t="array" ref="AE43">INDEX(W_psid!$B$2:$CT$98,W_!$A43,W_!AE$1)</f>
        <v>161676.677569522</v>
      </c>
      <c r="AF43" cm="1">
        <f t="array" ref="AF43">INDEX(W_psid!$B$2:$CT$98,W_!$A43,W_!AF$1)</f>
        <v>-419807.14574293752</v>
      </c>
      <c r="AG43" cm="1">
        <f t="array" ref="AG43">INDEX(W_psid!$B$2:$CT$98,W_!$A43,W_!AG$1)</f>
        <v>-74693.188064763526</v>
      </c>
      <c r="AH43" cm="1">
        <f t="array" ref="AH43">INDEX(W_psid!$B$2:$CT$98,W_!$A43,W_!AH$1)</f>
        <v>-117072.1414654588</v>
      </c>
      <c r="AI43" cm="1">
        <f t="array" ref="AI43">INDEX(W_psid!$B$2:$CT$98,W_!$A43,W_!AI$1)</f>
        <v>52620.645046187914</v>
      </c>
      <c r="AJ43" cm="1">
        <f t="array" ref="AJ43">INDEX(W_psid!$B$2:$CT$98,W_!$A43,W_!AJ$1)</f>
        <v>318250.85262166971</v>
      </c>
      <c r="AK43" cm="1">
        <f t="array" ref="AK43">INDEX(W_psid!$B$2:$CT$98,W_!$A43,W_!AK$1)</f>
        <v>16060.228880546099</v>
      </c>
      <c r="AL43" cm="1">
        <f t="array" ref="AL43">INDEX(W_psid!$B$2:$CT$98,W_!$A43,W_!AL$1)</f>
        <v>4116.3298701059475</v>
      </c>
      <c r="AM43" cm="1">
        <f t="array" ref="AM43">INDEX(W_psid!$B$2:$CT$98,W_!$A43,W_!AM$1)</f>
        <v>-147091.75453455769</v>
      </c>
      <c r="AN43" cm="1">
        <f t="array" ref="AN43">INDEX(W_psid!$B$2:$CT$98,W_!$A43,W_!AN$1)</f>
        <v>17923.333156998066</v>
      </c>
      <c r="AO43" cm="1">
        <f t="array" ref="AO43">INDEX(W_psid!$B$2:$CT$98,W_!$A43,W_!AO$1)</f>
        <v>20782.009326258474</v>
      </c>
      <c r="AP43" cm="1">
        <f t="array" ref="AP43">INDEX(W_psid!$B$2:$CT$98,W_!$A43,W_!AP$1)</f>
        <v>20955.699892678211</v>
      </c>
      <c r="AQ43" cm="1">
        <f t="array" ref="AQ43">INDEX(W_psid!$B$2:$CT$98,W_!$A43,W_!AQ$1)</f>
        <v>33510.231381007325</v>
      </c>
      <c r="AR43" cm="1">
        <f t="array" ref="AR43">INDEX(W_psid!$B$2:$CT$98,W_!$A43,W_!AR$1)</f>
        <v>682.49064669700999</v>
      </c>
      <c r="AS43" cm="1">
        <f t="array" ref="AS43">INDEX(W_psid!$B$2:$CT$98,W_!$A43,W_!AS$1)</f>
        <v>2303.1684373198141</v>
      </c>
      <c r="AT43" cm="1">
        <f t="array" ref="AT43">INDEX(W_psid!$B$2:$CT$98,W_!$A43,W_!AT$1)</f>
        <v>-105.56029717200991</v>
      </c>
      <c r="AU43" cm="1">
        <f t="array" ref="AU43">INDEX(W_psid!$B$2:$CT$98,W_!$A43,W_!AU$1)</f>
        <v>291532.63458953355</v>
      </c>
      <c r="AV43" cm="1">
        <f t="array" ref="AV43">INDEX(W_psid!$B$2:$CT$98,W_!$A43,W_!AV$1)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60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</f>
        <v>11.561661275074238</v>
      </c>
      <c r="E44" cm="1">
        <f t="array" ref="E44">INDEX(W_psid!$B$2:$CT$98,W_!$A44,W_!E$1)</f>
        <v>-3.9496188747421312</v>
      </c>
      <c r="F44" cm="1">
        <f t="array" ref="F44">INDEX(W_psid!$B$2:$CT$98,W_!$A44,W_!F$1)</f>
        <v>3.7223135278151593</v>
      </c>
      <c r="G44" cm="1">
        <f t="array" ref="G44">INDEX(W_psid!$B$2:$CT$98,W_!$A44,W_!G$1)</f>
        <v>-34753.085817877771</v>
      </c>
      <c r="H44" cm="1">
        <f t="array" ref="H44">INDEX(W_psid!$B$2:$CT$98,W_!$A44,W_!H$1)</f>
        <v>-108.31669622248303</v>
      </c>
      <c r="I44" cm="1">
        <f t="array" ref="I44">INDEX(W_psid!$B$2:$CT$98,W_!$A44,W_!I$1)</f>
        <v>2881.081356136257</v>
      </c>
      <c r="J44" cm="1">
        <f t="array" ref="J44">INDEX(W_psid!$B$2:$CT$98,W_!$A44,W_!J$1)</f>
        <v>-1437.8117458417451</v>
      </c>
      <c r="K44" cm="1">
        <f t="array" ref="K44">INDEX(W_psid!$B$2:$CT$98,W_!$A44,W_!K$1)</f>
        <v>-580.29942826919216</v>
      </c>
      <c r="L44" cm="1">
        <f t="array" ref="L44">INDEX(W_psid!$B$2:$CT$98,W_!$A44,W_!L$1)</f>
        <v>783.04458981983475</v>
      </c>
      <c r="M44" cm="1">
        <f t="array" ref="M44">INDEX(W_psid!$B$2:$CT$98,W_!$A44,W_!M$1)</f>
        <v>-1533.3353143527063</v>
      </c>
      <c r="N44" cm="1">
        <f t="array" ref="N44">INDEX(W_psid!$B$2:$CT$98,W_!$A44,W_!N$1)</f>
        <v>-5.6243722490745913</v>
      </c>
      <c r="O44" cm="1">
        <f t="array" ref="O44">INDEX(W_psid!$B$2:$CT$98,W_!$A44,W_!O$1)</f>
        <v>10.12256696486183</v>
      </c>
      <c r="P44" cm="1">
        <f t="array" ref="P44">INDEX(W_psid!$B$2:$CT$98,W_!$A44,W_!P$1)</f>
        <v>-63393.067803715559</v>
      </c>
      <c r="Q44" cm="1">
        <f t="array" ref="Q44">INDEX(W_psid!$B$2:$CT$98,W_!$A44,W_!Q$1)</f>
        <v>118789.65572462112</v>
      </c>
      <c r="R44" cm="1">
        <f t="array" ref="R44">INDEX(W_psid!$B$2:$CT$98,W_!$A44,W_!R$1)</f>
        <v>-47046.399590033398</v>
      </c>
      <c r="S44" cm="1">
        <f t="array" ref="S44">INDEX(W_psid!$B$2:$CT$98,W_!$A44,W_!S$1)</f>
        <v>86393.649720035581</v>
      </c>
      <c r="T44" cm="1">
        <f t="array" ref="T44">INDEX(W_psid!$B$2:$CT$98,W_!$A44,W_!T$1)</f>
        <v>-5929.3545469837745</v>
      </c>
      <c r="U44" cm="1">
        <f t="array" ref="U44">INDEX(W_psid!$B$2:$CT$98,W_!$A44,W_!U$1)</f>
        <v>13127.779323693521</v>
      </c>
      <c r="V44" cm="1">
        <f t="array" ref="V44">INDEX(W_psid!$B$2:$CT$98,W_!$A44,W_!V$1)</f>
        <v>2833.3501371759244</v>
      </c>
      <c r="W44" cm="1">
        <f t="array" ref="W44">INDEX(W_psid!$B$2:$CT$98,W_!$A44,W_!W$1)</f>
        <v>151.12300449018409</v>
      </c>
      <c r="X44" cm="1">
        <f t="array" ref="X44">INDEX(W_psid!$B$2:$CT$98,W_!$A44,W_!X$1)</f>
        <v>-602.86947855659469</v>
      </c>
      <c r="Y44" cm="1">
        <f t="array" ref="Y44">INDEX(W_psid!$B$2:$CT$98,W_!$A44,W_!Y$1)</f>
        <v>15992.235600735266</v>
      </c>
      <c r="Z44" cm="1">
        <f t="array" ref="Z44">INDEX(W_psid!$B$2:$CT$98,W_!$A44,W_!Z$1)</f>
        <v>13611.312334498178</v>
      </c>
      <c r="AA44" cm="1">
        <f t="array" ref="AA44">INDEX(W_psid!$B$2:$CT$98,W_!$A44,W_!AA$1)</f>
        <v>11692.12220719084</v>
      </c>
      <c r="AB44" cm="1">
        <f t="array" ref="AB44">INDEX(W_psid!$B$2:$CT$98,W_!$A44,W_!AB$1)</f>
        <v>-1.7721967722188721</v>
      </c>
      <c r="AC44" cm="1">
        <f t="array" ref="AC44">INDEX(W_psid!$B$2:$CT$98,W_!$A44,W_!AC$1)</f>
        <v>3.1815764839732457</v>
      </c>
      <c r="AD44" cm="1">
        <f t="array" ref="AD44">INDEX(W_psid!$B$2:$CT$98,W_!$A44,W_!AD$1)</f>
        <v>20606.993788598418</v>
      </c>
      <c r="AE44" cm="1">
        <f t="array" ref="AE44">INDEX(W_psid!$B$2:$CT$98,W_!$A44,W_!AE$1)</f>
        <v>18895.542311801997</v>
      </c>
      <c r="AF44" cm="1">
        <f t="array" ref="AF44">INDEX(W_psid!$B$2:$CT$98,W_!$A44,W_!AF$1)</f>
        <v>-2962.5793336939519</v>
      </c>
      <c r="AG44" cm="1">
        <f t="array" ref="AG44">INDEX(W_psid!$B$2:$CT$98,W_!$A44,W_!AG$1)</f>
        <v>20692.382309377292</v>
      </c>
      <c r="AH44" cm="1">
        <f t="array" ref="AH44">INDEX(W_psid!$B$2:$CT$98,W_!$A44,W_!AH$1)</f>
        <v>-10559.399179464699</v>
      </c>
      <c r="AI44" cm="1">
        <f t="array" ref="AI44">INDEX(W_psid!$B$2:$CT$98,W_!$A44,W_!AI$1)</f>
        <v>-3281.1843390779713</v>
      </c>
      <c r="AJ44" cm="1">
        <f t="array" ref="AJ44">INDEX(W_psid!$B$2:$CT$98,W_!$A44,W_!AJ$1)</f>
        <v>13725.997312770151</v>
      </c>
      <c r="AK44" cm="1">
        <f t="array" ref="AK44">INDEX(W_psid!$B$2:$CT$98,W_!$A44,W_!AK$1)</f>
        <v>5121.8645521068647</v>
      </c>
      <c r="AL44" cm="1">
        <f t="array" ref="AL44">INDEX(W_psid!$B$2:$CT$98,W_!$A44,W_!AL$1)</f>
        <v>-8658.9681815792592</v>
      </c>
      <c r="AM44" cm="1">
        <f t="array" ref="AM44">INDEX(W_psid!$B$2:$CT$98,W_!$A44,W_!AM$1)</f>
        <v>31214.359332570675</v>
      </c>
      <c r="AN44" cm="1">
        <f t="array" ref="AN44">INDEX(W_psid!$B$2:$CT$98,W_!$A44,W_!AN$1)</f>
        <v>2128.9381154295565</v>
      </c>
      <c r="AO44" cm="1">
        <f t="array" ref="AO44">INDEX(W_psid!$B$2:$CT$98,W_!$A44,W_!AO$1)</f>
        <v>2010.8467702730338</v>
      </c>
      <c r="AP44" cm="1">
        <f t="array" ref="AP44">INDEX(W_psid!$B$2:$CT$98,W_!$A44,W_!AP$1)</f>
        <v>2295.7438139020373</v>
      </c>
      <c r="AQ44" cm="1">
        <f t="array" ref="AQ44">INDEX(W_psid!$B$2:$CT$98,W_!$A44,W_!AQ$1)</f>
        <v>682.49064669700999</v>
      </c>
      <c r="AR44" cm="1">
        <f t="array" ref="AR44">INDEX(W_psid!$B$2:$CT$98,W_!$A44,W_!AR$1)</f>
        <v>272.00351704565668</v>
      </c>
      <c r="AS44" cm="1">
        <f t="array" ref="AS44">INDEX(W_psid!$B$2:$CT$98,W_!$A44,W_!AS$1)</f>
        <v>1308.1690883187975</v>
      </c>
      <c r="AT44" cm="1">
        <f t="array" ref="AT44">INDEX(W_psid!$B$2:$CT$98,W_!$A44,W_!AT$1)</f>
        <v>-7.5547358802893143</v>
      </c>
      <c r="AU44" cm="1">
        <f t="array" ref="AU44">INDEX(W_psid!$B$2:$CT$98,W_!$A44,W_!AU$1)</f>
        <v>-24751.710482180843</v>
      </c>
      <c r="AV44" cm="1">
        <f t="array" ref="AV44">INDEX(W_psid!$B$2:$CT$98,W_!$A44,W_!AV$1)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78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</f>
        <v>9.87523357649237</v>
      </c>
      <c r="E45" cm="1">
        <f t="array" ref="E45">INDEX(W_psid!$B$2:$CT$98,W_!$A45,W_!E$1)</f>
        <v>48.153113254353919</v>
      </c>
      <c r="F45" cm="1">
        <f t="array" ref="F45">INDEX(W_psid!$B$2:$CT$98,W_!$A45,W_!F$1)</f>
        <v>14.458760222756581</v>
      </c>
      <c r="G45" cm="1">
        <f t="array" ref="G45">INDEX(W_psid!$B$2:$CT$98,W_!$A45,W_!G$1)</f>
        <v>35704.006836440058</v>
      </c>
      <c r="H45" cm="1">
        <f t="array" ref="H45">INDEX(W_psid!$B$2:$CT$98,W_!$A45,W_!H$1)</f>
        <v>-413.85645202518674</v>
      </c>
      <c r="I45" cm="1">
        <f t="array" ref="I45">INDEX(W_psid!$B$2:$CT$98,W_!$A45,W_!I$1)</f>
        <v>8331.3168374157485</v>
      </c>
      <c r="J45" cm="1">
        <f t="array" ref="J45">INDEX(W_psid!$B$2:$CT$98,W_!$A45,W_!J$1)</f>
        <v>-6022.6162159460036</v>
      </c>
      <c r="K45" cm="1">
        <f t="array" ref="K45">INDEX(W_psid!$B$2:$CT$98,W_!$A45,W_!K$1)</f>
        <v>438.13956125827809</v>
      </c>
      <c r="L45" cm="1">
        <f t="array" ref="L45">INDEX(W_psid!$B$2:$CT$98,W_!$A45,W_!L$1)</f>
        <v>-4840.4783592700642</v>
      </c>
      <c r="M45" cm="1">
        <f t="array" ref="M45">INDEX(W_psid!$B$2:$CT$98,W_!$A45,W_!M$1)</f>
        <v>8166.4724488936472</v>
      </c>
      <c r="N45" cm="1">
        <f t="array" ref="N45">INDEX(W_psid!$B$2:$CT$98,W_!$A45,W_!N$1)</f>
        <v>73.739318280339447</v>
      </c>
      <c r="O45" cm="1">
        <f t="array" ref="O45">INDEX(W_psid!$B$2:$CT$98,W_!$A45,W_!O$1)</f>
        <v>-137.15959517248035</v>
      </c>
      <c r="P45" cm="1">
        <f t="array" ref="P45">INDEX(W_psid!$B$2:$CT$98,W_!$A45,W_!P$1)</f>
        <v>223912.74448033026</v>
      </c>
      <c r="Q45" cm="1">
        <f t="array" ref="Q45">INDEX(W_psid!$B$2:$CT$98,W_!$A45,W_!Q$1)</f>
        <v>-439266.60269057238</v>
      </c>
      <c r="R45" cm="1">
        <f t="array" ref="R45">INDEX(W_psid!$B$2:$CT$98,W_!$A45,W_!R$1)</f>
        <v>246418.2664359714</v>
      </c>
      <c r="S45" cm="1">
        <f t="array" ref="S45">INDEX(W_psid!$B$2:$CT$98,W_!$A45,W_!S$1)</f>
        <v>-483960.87205362599</v>
      </c>
      <c r="T45" cm="1">
        <f t="array" ref="T45">INDEX(W_psid!$B$2:$CT$98,W_!$A45,W_!T$1)</f>
        <v>-224224.76604482793</v>
      </c>
      <c r="U45" cm="1">
        <f t="array" ref="U45">INDEX(W_psid!$B$2:$CT$98,W_!$A45,W_!U$1)</f>
        <v>429975.7792388965</v>
      </c>
      <c r="V45" cm="1">
        <f t="array" ref="V45">INDEX(W_psid!$B$2:$CT$98,W_!$A45,W_!V$1)</f>
        <v>7819.2953991653303</v>
      </c>
      <c r="W45" cm="1">
        <f t="array" ref="W45">INDEX(W_psid!$B$2:$CT$98,W_!$A45,W_!W$1)</f>
        <v>547.41165004303411</v>
      </c>
      <c r="X45" cm="1">
        <f t="array" ref="X45">INDEX(W_psid!$B$2:$CT$98,W_!$A45,W_!X$1)</f>
        <v>-2422.6728578517227</v>
      </c>
      <c r="Y45" cm="1">
        <f t="array" ref="Y45">INDEX(W_psid!$B$2:$CT$98,W_!$A45,W_!Y$1)</f>
        <v>88048.477308433095</v>
      </c>
      <c r="Z45" cm="1">
        <f t="array" ref="Z45">INDEX(W_psid!$B$2:$CT$98,W_!$A45,W_!Z$1)</f>
        <v>37540.724772020934</v>
      </c>
      <c r="AA45" cm="1">
        <f t="array" ref="AA45">INDEX(W_psid!$B$2:$CT$98,W_!$A45,W_!AA$1)</f>
        <v>30550.678295235408</v>
      </c>
      <c r="AB45" cm="1">
        <f t="array" ref="AB45">INDEX(W_psid!$B$2:$CT$98,W_!$A45,W_!AB$1)</f>
        <v>61.976766313377517</v>
      </c>
      <c r="AC45" cm="1">
        <f t="array" ref="AC45">INDEX(W_psid!$B$2:$CT$98,W_!$A45,W_!AC$1)</f>
        <v>-115.27889335743217</v>
      </c>
      <c r="AD45" cm="1">
        <f t="array" ref="AD45">INDEX(W_psid!$B$2:$CT$98,W_!$A45,W_!AD$1)</f>
        <v>79711.646731653644</v>
      </c>
      <c r="AE45" cm="1">
        <f t="array" ref="AE45">INDEX(W_psid!$B$2:$CT$98,W_!$A45,W_!AE$1)</f>
        <v>115734.5609924076</v>
      </c>
      <c r="AF45" cm="1">
        <f t="array" ref="AF45">INDEX(W_psid!$B$2:$CT$98,W_!$A45,W_!AF$1)</f>
        <v>-133050.91663992035</v>
      </c>
      <c r="AG45" cm="1">
        <f t="array" ref="AG45">INDEX(W_psid!$B$2:$CT$98,W_!$A45,W_!AG$1)</f>
        <v>76528.786508942969</v>
      </c>
      <c r="AH45" cm="1">
        <f t="array" ref="AH45">INDEX(W_psid!$B$2:$CT$98,W_!$A45,W_!AH$1)</f>
        <v>-107468.14658179722</v>
      </c>
      <c r="AI45" cm="1">
        <f t="array" ref="AI45">INDEX(W_psid!$B$2:$CT$98,W_!$A45,W_!AI$1)</f>
        <v>-66122.193192358114</v>
      </c>
      <c r="AJ45" cm="1">
        <f t="array" ref="AJ45">INDEX(W_psid!$B$2:$CT$98,W_!$A45,W_!AJ$1)</f>
        <v>14049.967984750352</v>
      </c>
      <c r="AK45" cm="1">
        <f t="array" ref="AK45">INDEX(W_psid!$B$2:$CT$98,W_!$A45,W_!AK$1)</f>
        <v>85850.06783978673</v>
      </c>
      <c r="AL45" cm="1">
        <f t="array" ref="AL45">INDEX(W_psid!$B$2:$CT$98,W_!$A45,W_!AL$1)</f>
        <v>-77324.621293075674</v>
      </c>
      <c r="AM45" cm="1">
        <f t="array" ref="AM45">INDEX(W_psid!$B$2:$CT$98,W_!$A45,W_!AM$1)</f>
        <v>-121553.45130065117</v>
      </c>
      <c r="AN45" cm="1">
        <f t="array" ref="AN45">INDEX(W_psid!$B$2:$CT$98,W_!$A45,W_!AN$1)</f>
        <v>8247.2920731875893</v>
      </c>
      <c r="AO45" cm="1">
        <f t="array" ref="AO45">INDEX(W_psid!$B$2:$CT$98,W_!$A45,W_!AO$1)</f>
        <v>8386.8399355979</v>
      </c>
      <c r="AP45" cm="1">
        <f t="array" ref="AP45">INDEX(W_psid!$B$2:$CT$98,W_!$A45,W_!AP$1)</f>
        <v>9204.7230304004352</v>
      </c>
      <c r="AQ45" cm="1">
        <f t="array" ref="AQ45">INDEX(W_psid!$B$2:$CT$98,W_!$A45,W_!AQ$1)</f>
        <v>2303.1684373198141</v>
      </c>
      <c r="AR45" cm="1">
        <f t="array" ref="AR45">INDEX(W_psid!$B$2:$CT$98,W_!$A45,W_!AR$1)</f>
        <v>1308.1690883187975</v>
      </c>
      <c r="AS45" cm="1">
        <f t="array" ref="AS45">INDEX(W_psid!$B$2:$CT$98,W_!$A45,W_!AS$1)</f>
        <v>9932.6351961848995</v>
      </c>
      <c r="AT45" cm="1">
        <f t="array" ref="AT45">INDEX(W_psid!$B$2:$CT$98,W_!$A45,W_!AT$1)</f>
        <v>-9.8378655827353043</v>
      </c>
      <c r="AU45" cm="1">
        <f t="array" ref="AU45">INDEX(W_psid!$B$2:$CT$98,W_!$A45,W_!AU$1)</f>
        <v>-62407.027998028381</v>
      </c>
      <c r="AV45" cm="1">
        <f t="array" ref="AV45">INDEX(W_psid!$B$2:$CT$98,W_!$A45,W_!AV$1)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76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</f>
        <v>-2.2187594547658493</v>
      </c>
      <c r="E46" cm="1">
        <f t="array" ref="E46">INDEX(W_psid!$B$2:$CT$98,W_!$A46,W_!E$1)</f>
        <v>3.111861374786093</v>
      </c>
      <c r="F46" cm="1">
        <f t="array" ref="F46">INDEX(W_psid!$B$2:$CT$98,W_!$A46,W_!F$1)</f>
        <v>0.38112954347677375</v>
      </c>
      <c r="G46" cm="1">
        <f t="array" ref="G46">INDEX(W_psid!$B$2:$CT$98,W_!$A46,W_!G$1)</f>
        <v>6633.2863442273547</v>
      </c>
      <c r="H46" cm="1">
        <f t="array" ref="H46">INDEX(W_psid!$B$2:$CT$98,W_!$A46,W_!H$1)</f>
        <v>59.820016631148746</v>
      </c>
      <c r="I46" cm="1">
        <f t="array" ref="I46">INDEX(W_psid!$B$2:$CT$98,W_!$A46,W_!I$1)</f>
        <v>-730.66524285555738</v>
      </c>
      <c r="J46" cm="1">
        <f t="array" ref="J46">INDEX(W_psid!$B$2:$CT$98,W_!$A46,W_!J$1)</f>
        <v>230.22611925491779</v>
      </c>
      <c r="K46" cm="1">
        <f t="array" ref="K46">INDEX(W_psid!$B$2:$CT$98,W_!$A46,W_!K$1)</f>
        <v>411.79050973540575</v>
      </c>
      <c r="L46" cm="1">
        <f t="array" ref="L46">INDEX(W_psid!$B$2:$CT$98,W_!$A46,W_!L$1)</f>
        <v>-451.9585852100966</v>
      </c>
      <c r="M46" cm="1">
        <f t="array" ref="M46">INDEX(W_psid!$B$2:$CT$98,W_!$A46,W_!M$1)</f>
        <v>840.1572989865922</v>
      </c>
      <c r="N46" cm="1">
        <f t="array" ref="N46">INDEX(W_psid!$B$2:$CT$98,W_!$A46,W_!N$1)</f>
        <v>8.3822680996540946</v>
      </c>
      <c r="O46" cm="1">
        <f t="array" ref="O46">INDEX(W_psid!$B$2:$CT$98,W_!$A46,W_!O$1)</f>
        <v>-15.375378818130288</v>
      </c>
      <c r="P46" cm="1">
        <f t="array" ref="P46">INDEX(W_psid!$B$2:$CT$98,W_!$A46,W_!P$1)</f>
        <v>33349.867750099766</v>
      </c>
      <c r="Q46" cm="1">
        <f t="array" ref="Q46">INDEX(W_psid!$B$2:$CT$98,W_!$A46,W_!Q$1)</f>
        <v>-62627.53875639879</v>
      </c>
      <c r="R46" cm="1">
        <f t="array" ref="R46">INDEX(W_psid!$B$2:$CT$98,W_!$A46,W_!R$1)</f>
        <v>18746.846307810414</v>
      </c>
      <c r="S46" cm="1">
        <f t="array" ref="S46">INDEX(W_psid!$B$2:$CT$98,W_!$A46,W_!S$1)</f>
        <v>-35727.812361329212</v>
      </c>
      <c r="T46" cm="1">
        <f t="array" ref="T46">INDEX(W_psid!$B$2:$CT$98,W_!$A46,W_!T$1)</f>
        <v>-11423.989442119118</v>
      </c>
      <c r="U46" cm="1">
        <f t="array" ref="U46">INDEX(W_psid!$B$2:$CT$98,W_!$A46,W_!U$1)</f>
        <v>20501.580684202436</v>
      </c>
      <c r="V46" cm="1">
        <f t="array" ref="V46">INDEX(W_psid!$B$2:$CT$98,W_!$A46,W_!V$1)</f>
        <v>-726.71367258026532</v>
      </c>
      <c r="W46" cm="1">
        <f t="array" ref="W46">INDEX(W_psid!$B$2:$CT$98,W_!$A46,W_!W$1)</f>
        <v>6.7095101907980164</v>
      </c>
      <c r="X46" cm="1">
        <f t="array" ref="X46">INDEX(W_psid!$B$2:$CT$98,W_!$A46,W_!X$1)</f>
        <v>45.727505130392593</v>
      </c>
      <c r="Y46" cm="1">
        <f t="array" ref="Y46">INDEX(W_psid!$B$2:$CT$98,W_!$A46,W_!Y$1)</f>
        <v>-8540.3170223573179</v>
      </c>
      <c r="Z46" cm="1">
        <f t="array" ref="Z46">INDEX(W_psid!$B$2:$CT$98,W_!$A46,W_!Z$1)</f>
        <v>-4610.7070163509225</v>
      </c>
      <c r="AA46" cm="1">
        <f t="array" ref="AA46">INDEX(W_psid!$B$2:$CT$98,W_!$A46,W_!AA$1)</f>
        <v>-3942.0058338785616</v>
      </c>
      <c r="AB46" cm="1">
        <f t="array" ref="AB46">INDEX(W_psid!$B$2:$CT$98,W_!$A46,W_!AB$1)</f>
        <v>-19.19612386898261</v>
      </c>
      <c r="AC46" cm="1">
        <f t="array" ref="AC46">INDEX(W_psid!$B$2:$CT$98,W_!$A46,W_!AC$1)</f>
        <v>38.047463197975695</v>
      </c>
      <c r="AD46" cm="1">
        <f t="array" ref="AD46">INDEX(W_psid!$B$2:$CT$98,W_!$A46,W_!AD$1)</f>
        <v>-17140.193890702063</v>
      </c>
      <c r="AE46" cm="1">
        <f t="array" ref="AE46">INDEX(W_psid!$B$2:$CT$98,W_!$A46,W_!AE$1)</f>
        <v>-4431.6618286530456</v>
      </c>
      <c r="AF46" cm="1">
        <f t="array" ref="AF46">INDEX(W_psid!$B$2:$CT$98,W_!$A46,W_!AF$1)</f>
        <v>-6124.3996756397037</v>
      </c>
      <c r="AG46" cm="1">
        <f t="array" ref="AG46">INDEX(W_psid!$B$2:$CT$98,W_!$A46,W_!AG$1)</f>
        <v>-3309.74012883775</v>
      </c>
      <c r="AH46" cm="1">
        <f t="array" ref="AH46">INDEX(W_psid!$B$2:$CT$98,W_!$A46,W_!AH$1)</f>
        <v>1282.3803250316573</v>
      </c>
      <c r="AI46" cm="1">
        <f t="array" ref="AI46">INDEX(W_psid!$B$2:$CT$98,W_!$A46,W_!AI$1)</f>
        <v>3018.6771718082759</v>
      </c>
      <c r="AJ46" cm="1">
        <f t="array" ref="AJ46">INDEX(W_psid!$B$2:$CT$98,W_!$A46,W_!AJ$1)</f>
        <v>-4726.2968968842524</v>
      </c>
      <c r="AK46" cm="1">
        <f t="array" ref="AK46">INDEX(W_psid!$B$2:$CT$98,W_!$A46,W_!AK$1)</f>
        <v>2606.6155523358425</v>
      </c>
      <c r="AL46" cm="1">
        <f t="array" ref="AL46">INDEX(W_psid!$B$2:$CT$98,W_!$A46,W_!AL$1)</f>
        <v>4942.7721976742205</v>
      </c>
      <c r="AM46" cm="1">
        <f t="array" ref="AM46">INDEX(W_psid!$B$2:$CT$98,W_!$A46,W_!AM$1)</f>
        <v>-7684.107036522576</v>
      </c>
      <c r="AN46" cm="1">
        <f t="array" ref="AN46">INDEX(W_psid!$B$2:$CT$98,W_!$A46,W_!AN$1)</f>
        <v>-507.14126638946294</v>
      </c>
      <c r="AO46" cm="1">
        <f t="array" ref="AO46">INDEX(W_psid!$B$2:$CT$98,W_!$A46,W_!AO$1)</f>
        <v>-445.19413263608891</v>
      </c>
      <c r="AP46" cm="1">
        <f t="array" ref="AP46">INDEX(W_psid!$B$2:$CT$98,W_!$A46,W_!AP$1)</f>
        <v>-497.89999951652396</v>
      </c>
      <c r="AQ46" cm="1">
        <f t="array" ref="AQ46">INDEX(W_psid!$B$2:$CT$98,W_!$A46,W_!AQ$1)</f>
        <v>-105.56029717200991</v>
      </c>
      <c r="AR46" cm="1">
        <f t="array" ref="AR46">INDEX(W_psid!$B$2:$CT$98,W_!$A46,W_!AR$1)</f>
        <v>-7.5547358802893143</v>
      </c>
      <c r="AS46" cm="1">
        <f t="array" ref="AS46">INDEX(W_psid!$B$2:$CT$98,W_!$A46,W_!AS$1)</f>
        <v>-9.8378655827353043</v>
      </c>
      <c r="AT46" cm="1">
        <f t="array" ref="AT46">INDEX(W_psid!$B$2:$CT$98,W_!$A46,W_!AT$1)</f>
        <v>51.878583304509696</v>
      </c>
      <c r="AU46" cm="1">
        <f t="array" ref="AU46">INDEX(W_psid!$B$2:$CT$98,W_!$A46,W_!AU$1)</f>
        <v>12885.054451659673</v>
      </c>
      <c r="AV46" cm="1">
        <f t="array" ref="AV46">INDEX(W_psid!$B$2:$CT$98,W_!$A46,W_!AV$1)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39</v>
      </c>
      <c r="B47" t="str">
        <f>MOMS!$A$45</f>
        <v>shwk</v>
      </c>
      <c r="C47" t="str">
        <f>MOMS!$B$45</f>
        <v>shwk</v>
      </c>
      <c r="D47" cm="1">
        <f t="array" ref="D47">INDEX(W_psid!$B$2:$CT$98,W_!$A47,W_!D$1)</f>
        <v>-2223.3116721864003</v>
      </c>
      <c r="E47" cm="1">
        <f t="array" ref="E47">INDEX(W_psid!$B$2:$CT$98,W_!$A47,W_!E$1)</f>
        <v>-137.35516009161282</v>
      </c>
      <c r="F47" cm="1">
        <f t="array" ref="F47">INDEX(W_psid!$B$2:$CT$98,W_!$A47,W_!F$1)</f>
        <v>-1210.1015173550627</v>
      </c>
      <c r="G47" cm="1">
        <f t="array" ref="G47">INDEX(W_psid!$B$2:$CT$98,W_!$A47,W_!G$1)</f>
        <v>17035025.751301154</v>
      </c>
      <c r="H47" cm="1">
        <f t="array" ref="H47">INDEX(W_psid!$B$2:$CT$98,W_!$A47,W_!H$1)</f>
        <v>129176.25268225228</v>
      </c>
      <c r="I47" cm="1">
        <f t="array" ref="I47">INDEX(W_psid!$B$2:$CT$98,W_!$A47,W_!I$1)</f>
        <v>-651052.97812878317</v>
      </c>
      <c r="J47" cm="1">
        <f t="array" ref="J47">INDEX(W_psid!$B$2:$CT$98,W_!$A47,W_!J$1)</f>
        <v>572823.38278419385</v>
      </c>
      <c r="K47" cm="1">
        <f t="array" ref="K47">INDEX(W_psid!$B$2:$CT$98,W_!$A47,W_!K$1)</f>
        <v>713600.56361493655</v>
      </c>
      <c r="L47" cm="1">
        <f t="array" ref="L47">INDEX(W_psid!$B$2:$CT$98,W_!$A47,W_!L$1)</f>
        <v>-692039.84345901432</v>
      </c>
      <c r="M47" cm="1">
        <f t="array" ref="M47">INDEX(W_psid!$B$2:$CT$98,W_!$A47,W_!M$1)</f>
        <v>1318316.0514540549</v>
      </c>
      <c r="N47" cm="1">
        <f t="array" ref="N47">INDEX(W_psid!$B$2:$CT$98,W_!$A47,W_!N$1)</f>
        <v>10265.842658218795</v>
      </c>
      <c r="O47" cm="1">
        <f t="array" ref="O47">INDEX(W_psid!$B$2:$CT$98,W_!$A47,W_!O$1)</f>
        <v>-19101.758641446158</v>
      </c>
      <c r="P47" cm="1">
        <f t="array" ref="P47">INDEX(W_psid!$B$2:$CT$98,W_!$A47,W_!P$1)</f>
        <v>55469947.335780933</v>
      </c>
      <c r="Q47" cm="1">
        <f t="array" ref="Q47">INDEX(W_psid!$B$2:$CT$98,W_!$A47,W_!Q$1)</f>
        <v>-105554370.33157408</v>
      </c>
      <c r="R47" cm="1">
        <f t="array" ref="R47">INDEX(W_psid!$B$2:$CT$98,W_!$A47,W_!R$1)</f>
        <v>35726089.164673604</v>
      </c>
      <c r="S47" cm="1">
        <f t="array" ref="S47">INDEX(W_psid!$B$2:$CT$98,W_!$A47,W_!S$1)</f>
        <v>-67976128.86954619</v>
      </c>
      <c r="T47" cm="1">
        <f t="array" ref="T47">INDEX(W_psid!$B$2:$CT$98,W_!$A47,W_!T$1)</f>
        <v>-14619681.74264428</v>
      </c>
      <c r="U47" cm="1">
        <f t="array" ref="U47">INDEX(W_psid!$B$2:$CT$98,W_!$A47,W_!U$1)</f>
        <v>26996605.854624789</v>
      </c>
      <c r="V47" cm="1">
        <f t="array" ref="V47">INDEX(W_psid!$B$2:$CT$98,W_!$A47,W_!V$1)</f>
        <v>-620696.37719008815</v>
      </c>
      <c r="W47" cm="1">
        <f t="array" ref="W47">INDEX(W_psid!$B$2:$CT$98,W_!$A47,W_!W$1)</f>
        <v>-100012.92016813377</v>
      </c>
      <c r="X47" cm="1">
        <f t="array" ref="X47">INDEX(W_psid!$B$2:$CT$98,W_!$A47,W_!X$1)</f>
        <v>168465.44037656806</v>
      </c>
      <c r="Y47" cm="1">
        <f t="array" ref="Y47">INDEX(W_psid!$B$2:$CT$98,W_!$A47,W_!Y$1)</f>
        <v>-7262177.4462823989</v>
      </c>
      <c r="Z47" cm="1">
        <f t="array" ref="Z47">INDEX(W_psid!$B$2:$CT$98,W_!$A47,W_!Z$1)</f>
        <v>-6329335.5045558568</v>
      </c>
      <c r="AA47" cm="1">
        <f t="array" ref="AA47">INDEX(W_psid!$B$2:$CT$98,W_!$A47,W_!AA$1)</f>
        <v>-5389866.1723909602</v>
      </c>
      <c r="AB47" cm="1">
        <f t="array" ref="AB47">INDEX(W_psid!$B$2:$CT$98,W_!$A47,W_!AB$1)</f>
        <v>-7077.4398626182065</v>
      </c>
      <c r="AC47" cm="1">
        <f t="array" ref="AC47">INDEX(W_psid!$B$2:$CT$98,W_!$A47,W_!AC$1)</f>
        <v>15707.226078783786</v>
      </c>
      <c r="AD47" cm="1">
        <f t="array" ref="AD47">INDEX(W_psid!$B$2:$CT$98,W_!$A47,W_!AD$1)</f>
        <v>-22134107.767227888</v>
      </c>
      <c r="AE47" cm="1">
        <f t="array" ref="AE47">INDEX(W_psid!$B$2:$CT$98,W_!$A47,W_!AE$1)</f>
        <v>-5106609.1913570073</v>
      </c>
      <c r="AF47" cm="1">
        <f t="array" ref="AF47">INDEX(W_psid!$B$2:$CT$98,W_!$A47,W_!AF$1)</f>
        <v>-15802959.889316548</v>
      </c>
      <c r="AG47" cm="1">
        <f t="array" ref="AG47">INDEX(W_psid!$B$2:$CT$98,W_!$A47,W_!AG$1)</f>
        <v>-16537276.046065195</v>
      </c>
      <c r="AH47" cm="1">
        <f t="array" ref="AH47">INDEX(W_psid!$B$2:$CT$98,W_!$A47,W_!AH$1)</f>
        <v>10032379.659088504</v>
      </c>
      <c r="AI47" cm="1">
        <f t="array" ref="AI47">INDEX(W_psid!$B$2:$CT$98,W_!$A47,W_!AI$1)</f>
        <v>6199327.811450813</v>
      </c>
      <c r="AJ47" cm="1">
        <f t="array" ref="AJ47">INDEX(W_psid!$B$2:$CT$98,W_!$A47,W_!AJ$1)</f>
        <v>-5089017.5369072454</v>
      </c>
      <c r="AK47" cm="1">
        <f t="array" ref="AK47">INDEX(W_psid!$B$2:$CT$98,W_!$A47,W_!AK$1)</f>
        <v>-4503332.7900406225</v>
      </c>
      <c r="AL47" cm="1">
        <f t="array" ref="AL47">INDEX(W_psid!$B$2:$CT$98,W_!$A47,W_!AL$1)</f>
        <v>2734375.6887930469</v>
      </c>
      <c r="AM47" cm="1">
        <f t="array" ref="AM47">INDEX(W_psid!$B$2:$CT$98,W_!$A47,W_!AM$1)</f>
        <v>-7607222.893469614</v>
      </c>
      <c r="AN47" cm="1">
        <f t="array" ref="AN47">INDEX(W_psid!$B$2:$CT$98,W_!$A47,W_!AN$1)</f>
        <v>-384592.63238761551</v>
      </c>
      <c r="AO47" cm="1">
        <f t="array" ref="AO47">INDEX(W_psid!$B$2:$CT$98,W_!$A47,W_!AO$1)</f>
        <v>-198951.44352300905</v>
      </c>
      <c r="AP47" cm="1">
        <f t="array" ref="AP47">INDEX(W_psid!$B$2:$CT$98,W_!$A47,W_!AP$1)</f>
        <v>-315407.42893886258</v>
      </c>
      <c r="AQ47" cm="1">
        <f t="array" ref="AQ47">INDEX(W_psid!$B$2:$CT$98,W_!$A47,W_!AQ$1)</f>
        <v>291532.63458953355</v>
      </c>
      <c r="AR47" cm="1">
        <f t="array" ref="AR47">INDEX(W_psid!$B$2:$CT$98,W_!$A47,W_!AR$1)</f>
        <v>-24751.710482180843</v>
      </c>
      <c r="AS47" cm="1">
        <f t="array" ref="AS47">INDEX(W_psid!$B$2:$CT$98,W_!$A47,W_!AS$1)</f>
        <v>-62407.027998028381</v>
      </c>
      <c r="AT47" cm="1">
        <f t="array" ref="AT47">INDEX(W_psid!$B$2:$CT$98,W_!$A47,W_!AT$1)</f>
        <v>12885.054451659673</v>
      </c>
      <c r="AU47" cm="1">
        <f t="array" ref="AU47">INDEX(W_psid!$B$2:$CT$98,W_!$A47,W_!AU$1)</f>
        <v>38017927.515814401</v>
      </c>
      <c r="AV47" cm="1">
        <f t="array" ref="AV47">INDEX(W_psid!$B$2:$CT$98,W_!$A47,W_!AV$1)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17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</f>
        <v>0.329224462</v>
      </c>
      <c r="AY50" cm="1">
        <f t="array" ref="AY50">INDEX(W_other!$B$2:$CT$98,W_!$A50,W_!AY$1)</f>
        <v>-1.7328052869999999</v>
      </c>
      <c r="AZ50" cm="1">
        <f t="array" ref="AZ50">INDEX(W_other!$B$2:$CT$98,W_!$A50,W_!AZ$1)</f>
        <v>0</v>
      </c>
      <c r="BA50" cm="1">
        <f t="array" ref="BA50">INDEX(W_other!$B$2:$CT$98,W_!$A50,W_!BA$1)</f>
        <v>0</v>
      </c>
      <c r="BB50" cm="1">
        <f t="array" ref="BB50">INDEX(W_other!$B$2:$CT$98,W_!$A50,W_!BB$1)</f>
        <v>0</v>
      </c>
      <c r="BC50" cm="1">
        <f t="array" ref="BC50">INDEX(W_other!$B$2:$CT$98,W_!$A50,W_!BC$1)</f>
        <v>-0.55102819700000005</v>
      </c>
      <c r="BD50" cm="1">
        <f t="array" ref="BD50">INDEX(W_other!$B$2:$CT$98,W_!$A50,W_!BD$1)</f>
        <v>-1.5649310489999999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</f>
        <v>-1.7328052869999999</v>
      </c>
      <c r="AY51" cm="1">
        <f t="array" ref="AY51">INDEX(W_other!$B$2:$CT$98,W_!$A51,W_!AY$1)</f>
        <v>18.40257003</v>
      </c>
      <c r="AZ51" cm="1">
        <f t="array" ref="AZ51">INDEX(W_other!$B$2:$CT$98,W_!$A51,W_!AZ$1)</f>
        <v>0</v>
      </c>
      <c r="BA51" cm="1">
        <f t="array" ref="BA51">INDEX(W_other!$B$2:$CT$98,W_!$A51,W_!BA$1)</f>
        <v>0</v>
      </c>
      <c r="BB51" cm="1">
        <f t="array" ref="BB51">INDEX(W_other!$B$2:$CT$98,W_!$A51,W_!BB$1)</f>
        <v>0</v>
      </c>
      <c r="BC51" cm="1">
        <f t="array" ref="BC51">INDEX(W_other!$B$2:$CT$98,W_!$A51,W_!BC$1)</f>
        <v>1.4203518509999999</v>
      </c>
      <c r="BD51" cm="1">
        <f t="array" ref="BD51">INDEX(W_other!$B$2:$CT$98,W_!$A51,W_!BD$1)</f>
        <v>7.6831489639999999</v>
      </c>
    </row>
    <row r="52" spans="1:56" x14ac:dyDescent="0.35">
      <c r="A52">
        <f>MATCH(C52,W_other!$A$2:$A$98,0)</f>
        <v>7</v>
      </c>
      <c r="B52" t="str">
        <f>MOMS!$A$50</f>
        <v>NLY_</v>
      </c>
      <c r="C52" t="str">
        <f>MOMS!$B$50</f>
        <v>NLY_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</f>
        <v>0</v>
      </c>
      <c r="AY52" cm="1">
        <f t="array" ref="AY52">INDEX(W_other!$B$2:$CT$98,W_!$A52,W_!AY$1)</f>
        <v>0</v>
      </c>
      <c r="AZ52" cm="1">
        <f t="array" ref="AZ52">INDEX(W_other!$B$2:$CT$98,W_!$A52,W_!AZ$1)</f>
        <v>1</v>
      </c>
      <c r="BA52" cm="1">
        <f t="array" ref="BA52">INDEX(W_other!$B$2:$CT$98,W_!$A52,W_!BA$1)</f>
        <v>0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6</v>
      </c>
      <c r="B53" t="str">
        <f>MOMS!$A$51</f>
        <v>L</v>
      </c>
      <c r="C53" t="str">
        <f>MOMS!$B$51</f>
        <v>L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</f>
        <v>0</v>
      </c>
      <c r="AY53" cm="1">
        <f t="array" ref="AY53">INDEX(W_other!$B$2:$CT$98,W_!$A53,W_!AY$1)</f>
        <v>0</v>
      </c>
      <c r="AZ53" cm="1">
        <f t="array" ref="AZ53">INDEX(W_other!$B$2:$CT$98,W_!$A53,W_!AZ$1)</f>
        <v>0</v>
      </c>
      <c r="BA53" cm="1">
        <f t="array" ref="BA53">INDEX(W_other!$B$2:$CT$98,W_!$A53,W_!BA$1)</f>
        <v>18.518263999999999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8</v>
      </c>
      <c r="B54" t="str">
        <f>MOMS!$A$52</f>
        <v>snmarried</v>
      </c>
      <c r="C54" t="str">
        <f>MOMS!$B$52</f>
        <v>snmarried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2.9801900000000002E-3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1</v>
      </c>
      <c r="B55" t="str">
        <f>MOMS!$A$53</f>
        <v>scity</v>
      </c>
      <c r="C55" t="str">
        <f>MOMS!$B$53</f>
        <v>scity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-0.55102819700000005</v>
      </c>
      <c r="AY55" cm="1">
        <f t="array" ref="AY55">INDEX(W_other!$B$2:$CT$98,W_!$A55,W_!AY$1)</f>
        <v>1.4203518509999999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</f>
        <v>20.414431690000001</v>
      </c>
      <c r="BD55" cm="1">
        <f t="array" ref="BD55">INDEX(W_other!$B$2:$CT$98,W_!$A55,W_!BD$1)</f>
        <v>27.275879280000002</v>
      </c>
    </row>
    <row r="56" spans="1:56" x14ac:dyDescent="0.35">
      <c r="A56">
        <f>MATCH(C56,W_other!$A$2:$A$98,0)</f>
        <v>2</v>
      </c>
      <c r="B56" t="str">
        <f>MOMS!$A$54</f>
        <v>sjobscity</v>
      </c>
      <c r="C56" t="str">
        <f>MOMS!$B$54</f>
        <v>sjobscity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-1.5649310489999999</v>
      </c>
      <c r="AY56" cm="1">
        <f t="array" ref="AY56">INDEX(W_other!$B$2:$CT$98,W_!$A56,W_!AY$1)</f>
        <v>7.6831489639999999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27.275879280000002</v>
      </c>
      <c r="BD56" cm="1">
        <f t="array" ref="BD56">INDEX(W_other!$B$2:$CT$98,W_!$A56,W_!BD$1)</f>
        <v>40.738662169999998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192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98"/>
  <sheetViews>
    <sheetView topLeftCell="A78" workbookViewId="0">
      <selection activeCell="C60" sqref="C60"/>
    </sheetView>
  </sheetViews>
  <sheetFormatPr defaultRowHeight="14.5" x14ac:dyDescent="0.35"/>
  <cols>
    <col min="1" max="1" width="23.5429687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4" x14ac:dyDescent="0.35">
      <c r="A49" t="s">
        <v>155</v>
      </c>
      <c r="B49">
        <v>48</v>
      </c>
      <c r="C49">
        <v>593.16349855375722</v>
      </c>
    </row>
    <row r="50" spans="1:4" x14ac:dyDescent="0.35">
      <c r="A50" t="s">
        <v>156</v>
      </c>
      <c r="B50">
        <v>49</v>
      </c>
      <c r="C50">
        <v>188.31892785785749</v>
      </c>
    </row>
    <row r="51" spans="1:4" x14ac:dyDescent="0.35">
      <c r="A51" t="s">
        <v>49</v>
      </c>
      <c r="B51">
        <v>50</v>
      </c>
      <c r="C51">
        <v>2206.542127027375</v>
      </c>
    </row>
    <row r="52" spans="1:4" x14ac:dyDescent="0.35">
      <c r="A52" t="s">
        <v>50</v>
      </c>
      <c r="B52">
        <v>51</v>
      </c>
      <c r="C52" s="3">
        <v>63</v>
      </c>
      <c r="D52" t="s">
        <v>191</v>
      </c>
    </row>
    <row r="53" spans="1:4" x14ac:dyDescent="0.35">
      <c r="A53" t="s">
        <v>26</v>
      </c>
      <c r="B53">
        <v>52</v>
      </c>
      <c r="C53">
        <v>-671.54653071480561</v>
      </c>
    </row>
    <row r="54" spans="1:4" x14ac:dyDescent="0.35">
      <c r="A54" t="s">
        <v>51</v>
      </c>
      <c r="B54">
        <v>53</v>
      </c>
      <c r="C54" s="3">
        <v>105</v>
      </c>
      <c r="D54" t="s">
        <v>191</v>
      </c>
    </row>
    <row r="55" spans="1:4" x14ac:dyDescent="0.35">
      <c r="A55" t="s">
        <v>157</v>
      </c>
      <c r="B55">
        <v>54</v>
      </c>
      <c r="C55">
        <v>-617.09437937111409</v>
      </c>
    </row>
    <row r="56" spans="1:4" x14ac:dyDescent="0.35">
      <c r="A56" t="s">
        <v>158</v>
      </c>
      <c r="B56">
        <v>55</v>
      </c>
      <c r="C56">
        <v>-558.4590458999968</v>
      </c>
    </row>
    <row r="57" spans="1:4" x14ac:dyDescent="0.35">
      <c r="A57" t="s">
        <v>55</v>
      </c>
      <c r="B57">
        <v>56</v>
      </c>
      <c r="C57">
        <v>-604.50613192106164</v>
      </c>
    </row>
    <row r="58" spans="1:4" x14ac:dyDescent="0.35">
      <c r="A58" t="s">
        <v>56</v>
      </c>
      <c r="B58">
        <v>57</v>
      </c>
      <c r="C58">
        <v>-50.524167685204183</v>
      </c>
    </row>
    <row r="59" spans="1:4" x14ac:dyDescent="0.35">
      <c r="A59" t="s">
        <v>57</v>
      </c>
      <c r="B59">
        <v>58</v>
      </c>
      <c r="C59">
        <v>277.39608436846476</v>
      </c>
    </row>
    <row r="60" spans="1:4" x14ac:dyDescent="0.35">
      <c r="A60" t="s">
        <v>52</v>
      </c>
      <c r="B60">
        <v>59</v>
      </c>
      <c r="C60">
        <v>973.91420861085408</v>
      </c>
    </row>
    <row r="61" spans="1:4" x14ac:dyDescent="0.35">
      <c r="A61" t="s">
        <v>53</v>
      </c>
      <c r="B61">
        <v>60</v>
      </c>
      <c r="C61">
        <v>683.00321899695871</v>
      </c>
    </row>
    <row r="62" spans="1:4" x14ac:dyDescent="0.35">
      <c r="A62" t="s">
        <v>54</v>
      </c>
      <c r="B62">
        <v>61</v>
      </c>
      <c r="C62">
        <v>-109.15475557571985</v>
      </c>
    </row>
    <row r="63" spans="1:4" x14ac:dyDescent="0.35">
      <c r="A63" t="s">
        <v>58</v>
      </c>
      <c r="B63">
        <v>62</v>
      </c>
      <c r="C63">
        <v>10.749750534236171</v>
      </c>
    </row>
    <row r="64" spans="1:4" x14ac:dyDescent="0.35">
      <c r="A64" t="s">
        <v>59</v>
      </c>
      <c r="B64">
        <v>63</v>
      </c>
      <c r="C64">
        <v>10.20215423913753</v>
      </c>
    </row>
    <row r="65" spans="1:4" x14ac:dyDescent="0.35">
      <c r="A65" t="s">
        <v>159</v>
      </c>
      <c r="B65">
        <v>64</v>
      </c>
      <c r="C65">
        <v>10.10766490513001</v>
      </c>
    </row>
    <row r="66" spans="1:4" x14ac:dyDescent="0.35">
      <c r="A66" t="s">
        <v>160</v>
      </c>
      <c r="B66">
        <v>65</v>
      </c>
      <c r="C66">
        <v>10.173847774176989</v>
      </c>
    </row>
    <row r="67" spans="1:4" x14ac:dyDescent="0.35">
      <c r="A67" t="s">
        <v>60</v>
      </c>
      <c r="B67">
        <v>66</v>
      </c>
      <c r="C67">
        <v>10.2556641220316</v>
      </c>
    </row>
    <row r="68" spans="1:4" x14ac:dyDescent="0.35">
      <c r="A68" t="s">
        <v>61</v>
      </c>
      <c r="B68">
        <v>67</v>
      </c>
      <c r="C68">
        <v>9.7404941422592</v>
      </c>
    </row>
    <row r="69" spans="1:4" x14ac:dyDescent="0.35">
      <c r="A69" t="s">
        <v>62</v>
      </c>
      <c r="B69">
        <v>68</v>
      </c>
      <c r="C69">
        <v>1.157144280275159</v>
      </c>
    </row>
    <row r="70" spans="1:4" x14ac:dyDescent="0.35">
      <c r="A70" t="s">
        <v>32</v>
      </c>
      <c r="B70">
        <v>69</v>
      </c>
      <c r="C70">
        <v>1.0952265899478972</v>
      </c>
    </row>
    <row r="71" spans="1:4" x14ac:dyDescent="0.35">
      <c r="A71" t="s">
        <v>33</v>
      </c>
      <c r="B71">
        <v>70</v>
      </c>
      <c r="C71">
        <v>-0.14156058623519172</v>
      </c>
    </row>
    <row r="72" spans="1:4" x14ac:dyDescent="0.35">
      <c r="A72" t="s">
        <v>34</v>
      </c>
      <c r="B72">
        <v>71</v>
      </c>
      <c r="C72">
        <v>-3.5113499229167799E-3</v>
      </c>
    </row>
    <row r="73" spans="1:4" x14ac:dyDescent="0.35">
      <c r="A73" t="s">
        <v>35</v>
      </c>
      <c r="B73">
        <v>72</v>
      </c>
      <c r="C73">
        <v>-2.830253200408629E-3</v>
      </c>
    </row>
    <row r="74" spans="1:4" x14ac:dyDescent="0.35">
      <c r="A74" t="s">
        <v>161</v>
      </c>
      <c r="B74">
        <v>73</v>
      </c>
      <c r="C74">
        <v>-3.6273479717057319E-3</v>
      </c>
    </row>
    <row r="75" spans="1:4" x14ac:dyDescent="0.35">
      <c r="A75" t="s">
        <v>162</v>
      </c>
      <c r="B75">
        <v>74</v>
      </c>
      <c r="C75">
        <v>-2.8253659519976849E-3</v>
      </c>
    </row>
    <row r="76" spans="1:4" x14ac:dyDescent="0.35">
      <c r="A76" t="s">
        <v>36</v>
      </c>
      <c r="B76">
        <v>75</v>
      </c>
      <c r="C76">
        <v>-10.531164918029148</v>
      </c>
    </row>
    <row r="77" spans="1:4" x14ac:dyDescent="0.35">
      <c r="A77" t="s">
        <v>37</v>
      </c>
      <c r="B77">
        <v>76</v>
      </c>
      <c r="C77">
        <v>-9.3211697458246778</v>
      </c>
    </row>
    <row r="78" spans="1:4" x14ac:dyDescent="0.35">
      <c r="A78" t="s">
        <v>38</v>
      </c>
      <c r="B78">
        <v>77</v>
      </c>
      <c r="C78">
        <v>-8.9038348624757031</v>
      </c>
    </row>
    <row r="79" spans="1:4" x14ac:dyDescent="0.35">
      <c r="A79" t="s">
        <v>39</v>
      </c>
      <c r="B79">
        <v>78</v>
      </c>
      <c r="C79">
        <v>-4.8426035764003323</v>
      </c>
    </row>
    <row r="80" spans="1:4" x14ac:dyDescent="0.35">
      <c r="A80" t="s">
        <v>119</v>
      </c>
      <c r="B80">
        <v>79</v>
      </c>
      <c r="C80" s="3">
        <v>-1.2</v>
      </c>
      <c r="D80" t="s">
        <v>191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G12"/>
  <sheetViews>
    <sheetView workbookViewId="0">
      <selection activeCell="A6" sqref="A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7" x14ac:dyDescent="0.35">
      <c r="A3" t="s">
        <v>9</v>
      </c>
      <c r="B3">
        <v>0.53600000000000003</v>
      </c>
      <c r="C3">
        <v>18.518263999999999</v>
      </c>
    </row>
    <row r="4" spans="1:7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7" x14ac:dyDescent="0.35">
      <c r="A5" t="s">
        <v>192</v>
      </c>
      <c r="B5" s="2">
        <f>1-14.49%</f>
        <v>0.85509999999999997</v>
      </c>
      <c r="C5">
        <v>2.9801900000000002E-3</v>
      </c>
      <c r="E5" t="s">
        <v>12</v>
      </c>
      <c r="F5" t="s">
        <v>13</v>
      </c>
      <c r="G5" t="s">
        <v>190</v>
      </c>
    </row>
    <row r="6" spans="1:7" x14ac:dyDescent="0.35">
      <c r="A6" s="3" t="s">
        <v>14</v>
      </c>
      <c r="E6" t="s">
        <v>15</v>
      </c>
      <c r="F6" t="s">
        <v>115</v>
      </c>
    </row>
    <row r="7" spans="1:7" x14ac:dyDescent="0.35">
      <c r="A7" s="8" t="s">
        <v>16</v>
      </c>
      <c r="E7" t="s">
        <v>17</v>
      </c>
    </row>
    <row r="8" spans="1:7" x14ac:dyDescent="0.35">
      <c r="A8" s="8" t="s">
        <v>18</v>
      </c>
      <c r="E8" t="s">
        <v>19</v>
      </c>
    </row>
    <row r="9" spans="1:7" x14ac:dyDescent="0.35">
      <c r="A9" s="8" t="s">
        <v>20</v>
      </c>
      <c r="E9" t="s">
        <v>21</v>
      </c>
    </row>
    <row r="11" spans="1:7" x14ac:dyDescent="0.35">
      <c r="A11" t="s">
        <v>117</v>
      </c>
      <c r="E11" t="s">
        <v>22</v>
      </c>
    </row>
    <row r="12" spans="1:7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T98"/>
  <sheetViews>
    <sheetView topLeftCell="A21" workbookViewId="0">
      <selection activeCell="A34" sqref="A34"/>
    </sheetView>
  </sheetViews>
  <sheetFormatPr defaultRowHeight="14.5" x14ac:dyDescent="0.35"/>
  <cols>
    <col min="1" max="1" width="23.54296875" bestFit="1" customWidth="1"/>
  </cols>
  <sheetData>
    <row r="1" spans="1:98" x14ac:dyDescent="0.35">
      <c r="B1" t="s">
        <v>127</v>
      </c>
      <c r="C1" t="s">
        <v>128</v>
      </c>
      <c r="D1" t="s">
        <v>29</v>
      </c>
      <c r="E1" t="s">
        <v>30</v>
      </c>
      <c r="F1" t="s">
        <v>130</v>
      </c>
      <c r="G1" t="s">
        <v>27</v>
      </c>
      <c r="H1" t="s">
        <v>131</v>
      </c>
      <c r="I1" t="s">
        <v>132</v>
      </c>
      <c r="J1" t="s">
        <v>122</v>
      </c>
      <c r="K1" t="s">
        <v>123</v>
      </c>
      <c r="L1" t="s">
        <v>133</v>
      </c>
      <c r="M1" t="s">
        <v>134</v>
      </c>
      <c r="N1" t="s">
        <v>124</v>
      </c>
      <c r="O1" t="s">
        <v>125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145</v>
      </c>
      <c r="Y1" t="s">
        <v>40</v>
      </c>
      <c r="Z1" t="s">
        <v>41</v>
      </c>
      <c r="AA1" t="s">
        <v>42</v>
      </c>
      <c r="AB1" t="s">
        <v>146</v>
      </c>
      <c r="AC1" t="s">
        <v>147</v>
      </c>
      <c r="AD1" t="s">
        <v>28</v>
      </c>
      <c r="AE1" t="s">
        <v>148</v>
      </c>
      <c r="AF1" t="s">
        <v>149</v>
      </c>
      <c r="AG1" t="s">
        <v>150</v>
      </c>
      <c r="AH1" t="s">
        <v>23</v>
      </c>
      <c r="AI1" t="s">
        <v>25</v>
      </c>
      <c r="AJ1" t="s">
        <v>24</v>
      </c>
      <c r="AK1" t="s">
        <v>151</v>
      </c>
      <c r="AL1" t="s">
        <v>152</v>
      </c>
      <c r="AM1" t="s">
        <v>48</v>
      </c>
      <c r="AN1" t="s">
        <v>65</v>
      </c>
      <c r="AO1" t="s">
        <v>153</v>
      </c>
      <c r="AP1" t="s">
        <v>154</v>
      </c>
      <c r="AQ1" t="s">
        <v>155</v>
      </c>
      <c r="AR1" t="s">
        <v>49</v>
      </c>
      <c r="AS1" t="s">
        <v>50</v>
      </c>
      <c r="AT1" t="s">
        <v>26</v>
      </c>
      <c r="AU1" t="s">
        <v>51</v>
      </c>
      <c r="AV1" t="s">
        <v>157</v>
      </c>
      <c r="AW1" t="s">
        <v>158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160</v>
      </c>
      <c r="BG1" t="s">
        <v>60</v>
      </c>
      <c r="BH1" t="s">
        <v>61</v>
      </c>
      <c r="BI1" t="s">
        <v>62</v>
      </c>
      <c r="BJ1" t="s">
        <v>44</v>
      </c>
      <c r="BK1" t="s">
        <v>45</v>
      </c>
      <c r="BL1" t="s">
        <v>165</v>
      </c>
      <c r="BM1" t="s">
        <v>166</v>
      </c>
      <c r="BN1" t="s">
        <v>43</v>
      </c>
      <c r="BO1" t="s">
        <v>143</v>
      </c>
      <c r="BP1" t="s">
        <v>144</v>
      </c>
      <c r="BQ1" t="s">
        <v>167</v>
      </c>
      <c r="BR1" t="s">
        <v>168</v>
      </c>
      <c r="BS1" t="s">
        <v>169</v>
      </c>
      <c r="BT1" t="s">
        <v>172</v>
      </c>
      <c r="BU1" t="s">
        <v>173</v>
      </c>
      <c r="BV1" t="s">
        <v>174</v>
      </c>
      <c r="BW1" t="s">
        <v>170</v>
      </c>
      <c r="BX1" t="s">
        <v>171</v>
      </c>
      <c r="BY1" t="s">
        <v>121</v>
      </c>
      <c r="BZ1" t="s">
        <v>175</v>
      </c>
      <c r="CA1" t="s">
        <v>176</v>
      </c>
      <c r="CB1" t="s">
        <v>38</v>
      </c>
      <c r="CC1" t="s">
        <v>39</v>
      </c>
      <c r="CD1" t="s">
        <v>32</v>
      </c>
      <c r="CE1" t="s">
        <v>33</v>
      </c>
      <c r="CF1" t="s">
        <v>34</v>
      </c>
      <c r="CG1" t="s">
        <v>35</v>
      </c>
      <c r="CH1" t="s">
        <v>161</v>
      </c>
      <c r="CI1" t="s">
        <v>162</v>
      </c>
      <c r="CJ1" t="s">
        <v>36</v>
      </c>
      <c r="CK1" t="s">
        <v>37</v>
      </c>
      <c r="CL1" t="s">
        <v>119</v>
      </c>
      <c r="CM1" t="s">
        <v>120</v>
      </c>
      <c r="CN1" t="s">
        <v>163</v>
      </c>
      <c r="CO1" t="s">
        <v>164</v>
      </c>
      <c r="CP1" t="s">
        <v>46</v>
      </c>
      <c r="CQ1" t="s">
        <v>47</v>
      </c>
      <c r="CR1" t="s">
        <v>129</v>
      </c>
      <c r="CS1" t="s">
        <v>159</v>
      </c>
      <c r="CT1" t="s">
        <v>156</v>
      </c>
    </row>
    <row r="2" spans="1:98" x14ac:dyDescent="0.35">
      <c r="A2" t="s">
        <v>127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8" x14ac:dyDescent="0.35">
      <c r="A3" t="s">
        <v>128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8" x14ac:dyDescent="0.35">
      <c r="A4" t="s">
        <v>29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8" x14ac:dyDescent="0.35">
      <c r="A5" t="s">
        <v>30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8" x14ac:dyDescent="0.35">
      <c r="A6" t="s">
        <v>130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8" x14ac:dyDescent="0.35">
      <c r="A7" t="s">
        <v>27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8" x14ac:dyDescent="0.35">
      <c r="A8" t="s">
        <v>131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8" x14ac:dyDescent="0.35">
      <c r="A9" t="s">
        <v>132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8" x14ac:dyDescent="0.35">
      <c r="A10" t="s">
        <v>122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8" x14ac:dyDescent="0.35">
      <c r="A11" t="s">
        <v>123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8" x14ac:dyDescent="0.35">
      <c r="A12" t="s">
        <v>133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8" x14ac:dyDescent="0.35">
      <c r="A13" t="s">
        <v>134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8" x14ac:dyDescent="0.35">
      <c r="A14" t="s">
        <v>124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8" x14ac:dyDescent="0.35">
      <c r="A15" t="s">
        <v>125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8" x14ac:dyDescent="0.35">
      <c r="A16" t="s">
        <v>135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136</v>
      </c>
    </row>
    <row r="18" spans="1:98" x14ac:dyDescent="0.35">
      <c r="A18" t="s">
        <v>137</v>
      </c>
    </row>
    <row r="19" spans="1:98" x14ac:dyDescent="0.35">
      <c r="A19" t="s">
        <v>138</v>
      </c>
    </row>
    <row r="20" spans="1:98" x14ac:dyDescent="0.35">
      <c r="A20" t="s">
        <v>139</v>
      </c>
    </row>
    <row r="21" spans="1:98" x14ac:dyDescent="0.35">
      <c r="A21" t="s">
        <v>140</v>
      </c>
    </row>
    <row r="22" spans="1:98" x14ac:dyDescent="0.35">
      <c r="A22" t="s">
        <v>141</v>
      </c>
    </row>
    <row r="23" spans="1:98" x14ac:dyDescent="0.35">
      <c r="A23" t="s">
        <v>142</v>
      </c>
    </row>
    <row r="24" spans="1:98" x14ac:dyDescent="0.35">
      <c r="A24" t="s">
        <v>145</v>
      </c>
    </row>
    <row r="25" spans="1:98" x14ac:dyDescent="0.35">
      <c r="A25" t="s">
        <v>40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41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42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146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147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28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148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149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150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23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25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24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151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152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48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65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153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154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155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49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50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26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51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157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158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52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53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54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55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56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57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58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59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160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61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62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44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45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165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166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43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143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144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167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168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169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172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173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174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170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171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121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175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176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38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39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32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33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34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35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161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162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36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37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119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120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163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164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46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47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129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8" x14ac:dyDescent="0.35">
      <c r="A97" t="s">
        <v>159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8" x14ac:dyDescent="0.35">
      <c r="A98" t="s">
        <v>156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I2" sqref="I2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192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2022-07-03T22:07:01Z</dcterms:modified>
</cp:coreProperties>
</file>