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BB6917AC-B0F9-41C5-B931-B5E5E9C88FD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326" i="1" l="1"/>
  <c r="S44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386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5" i="1"/>
  <c r="F324" i="1"/>
  <c r="F323" i="1"/>
  <c r="F322" i="1"/>
  <c r="F321" i="1"/>
  <c r="F320" i="1"/>
  <c r="F319" i="1"/>
  <c r="F318" i="1"/>
  <c r="F317" i="1"/>
  <c r="W274" i="1"/>
  <c r="V272" i="1"/>
  <c r="U249" i="1"/>
  <c r="V249" i="1" s="1"/>
  <c r="U250" i="1"/>
  <c r="V250" i="1" s="1"/>
  <c r="U251" i="1"/>
  <c r="V251" i="1" s="1"/>
  <c r="U252" i="1"/>
  <c r="U253" i="1"/>
  <c r="V253" i="1" s="1"/>
  <c r="U254" i="1"/>
  <c r="V254" i="1" s="1"/>
  <c r="U255" i="1"/>
  <c r="V255" i="1" s="1"/>
  <c r="U256" i="1"/>
  <c r="V256" i="1" s="1"/>
  <c r="U257" i="1"/>
  <c r="V257" i="1" s="1"/>
  <c r="U258" i="1"/>
  <c r="V258" i="1" s="1"/>
  <c r="U259" i="1"/>
  <c r="V259" i="1" s="1"/>
  <c r="U260" i="1"/>
  <c r="V260" i="1" s="1"/>
  <c r="U261" i="1"/>
  <c r="V261" i="1" s="1"/>
  <c r="U262" i="1"/>
  <c r="V262" i="1" s="1"/>
  <c r="U263" i="1"/>
  <c r="V263" i="1" s="1"/>
  <c r="U264" i="1"/>
  <c r="V264" i="1" s="1"/>
  <c r="U265" i="1"/>
  <c r="V265" i="1" s="1"/>
  <c r="U266" i="1"/>
  <c r="V266" i="1" s="1"/>
  <c r="U267" i="1"/>
  <c r="V267" i="1" s="1"/>
  <c r="U268" i="1"/>
  <c r="V268" i="1" s="1"/>
  <c r="U269" i="1"/>
  <c r="V269" i="1" s="1"/>
  <c r="U270" i="1"/>
  <c r="V270" i="1" s="1"/>
  <c r="U271" i="1"/>
  <c r="V271" i="1" s="1"/>
  <c r="U272" i="1"/>
  <c r="U273" i="1"/>
  <c r="V273" i="1" s="1"/>
  <c r="U248" i="1"/>
  <c r="V248" i="1" s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U274" i="1" l="1"/>
  <c r="V252" i="1"/>
  <c r="V274" i="1" s="1"/>
</calcChain>
</file>

<file path=xl/sharedStrings.xml><?xml version="1.0" encoding="utf-8"?>
<sst xmlns="http://schemas.openxmlformats.org/spreadsheetml/2006/main" count="784" uniqueCount="82">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</sst>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1"/>
  </cellStyleXfs>
  <cellXfs count="54">
    <xf numFmtId="0" fontId="0" fillId="0" borderId="0" xfId="0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0" fillId="0" borderId="1" xfId="0" applyBorder="1"/>
    <xf numFmtId="0" fontId="8" fillId="2" borderId="2" xfId="0" applyFont="1" applyFill="1" applyBorder="1" applyAlignment="1">
      <alignment horizontal="center" vertical="top"/>
    </xf>
    <xf numFmtId="0" fontId="10" fillId="2" borderId="2" xfId="0" applyFont="1" applyFill="1" applyBorder="1" applyAlignment="1">
      <alignment horizontal="center"/>
    </xf>
    <xf numFmtId="0" fontId="9" fillId="2" borderId="2" xfId="0" applyFont="1" applyFill="1" applyBorder="1"/>
    <xf numFmtId="2" fontId="11" fillId="0" borderId="2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0" fillId="0" borderId="2" xfId="0" applyBorder="1"/>
    <xf numFmtId="2" fontId="11" fillId="0" borderId="3" xfId="0" applyNumberFormat="1" applyFont="1" applyBorder="1" applyAlignment="1">
      <alignment horizontal="right"/>
    </xf>
    <xf numFmtId="2" fontId="13" fillId="0" borderId="2" xfId="0" applyNumberFormat="1" applyFont="1" applyBorder="1"/>
    <xf numFmtId="2" fontId="13" fillId="0" borderId="2" xfId="0" applyNumberFormat="1" applyFont="1" applyBorder="1" applyAlignment="1">
      <alignment horizontal="right"/>
    </xf>
    <xf numFmtId="0" fontId="12" fillId="0" borderId="2" xfId="0" applyFont="1" applyBorder="1"/>
    <xf numFmtId="2" fontId="13" fillId="3" borderId="2" xfId="0" applyNumberFormat="1" applyFont="1" applyFill="1" applyBorder="1"/>
    <xf numFmtId="2" fontId="13" fillId="3" borderId="2" xfId="0" applyNumberFormat="1" applyFont="1" applyFill="1" applyBorder="1" applyAlignment="1">
      <alignment horizontal="right"/>
    </xf>
    <xf numFmtId="0" fontId="12" fillId="3" borderId="2" xfId="0" applyFont="1" applyFill="1" applyBorder="1"/>
    <xf numFmtId="2" fontId="11" fillId="4" borderId="2" xfId="0" applyNumberFormat="1" applyFont="1" applyFill="1" applyBorder="1"/>
    <xf numFmtId="0" fontId="7" fillId="4" borderId="2" xfId="0" applyFont="1" applyFill="1" applyBorder="1"/>
    <xf numFmtId="0" fontId="12" fillId="0" borderId="0" xfId="0" applyFont="1"/>
    <xf numFmtId="0" fontId="12" fillId="0" borderId="4" xfId="0" applyFont="1" applyBorder="1"/>
    <xf numFmtId="0" fontId="0" fillId="0" borderId="4" xfId="0" applyBorder="1"/>
    <xf numFmtId="0" fontId="12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3" fillId="2" borderId="2" xfId="0" applyFont="1" applyFill="1" applyBorder="1" applyAlignment="1">
      <alignment horizontal="center" vertical="top"/>
    </xf>
    <xf numFmtId="2" fontId="11" fillId="4" borderId="2" xfId="0" applyNumberFormat="1" applyFont="1" applyFill="1" applyBorder="1" applyAlignment="1">
      <alignment horizontal="right"/>
    </xf>
    <xf numFmtId="2" fontId="14" fillId="4" borderId="2" xfId="0" applyNumberFormat="1" applyFont="1" applyFill="1" applyBorder="1"/>
    <xf numFmtId="2" fontId="15" fillId="4" borderId="2" xfId="0" applyNumberFormat="1" applyFont="1" applyFill="1" applyBorder="1"/>
    <xf numFmtId="0" fontId="7" fillId="0" borderId="1" xfId="1"/>
    <xf numFmtId="0" fontId="11" fillId="2" borderId="2" xfId="0" applyFont="1" applyFill="1" applyBorder="1"/>
    <xf numFmtId="0" fontId="12" fillId="2" borderId="2" xfId="0" applyFont="1" applyFill="1" applyBorder="1" applyAlignment="1">
      <alignment horizontal="center"/>
    </xf>
    <xf numFmtId="0" fontId="7" fillId="0" borderId="2" xfId="1" applyBorder="1"/>
    <xf numFmtId="0" fontId="12" fillId="3" borderId="2" xfId="1" applyFont="1" applyFill="1" applyBorder="1"/>
    <xf numFmtId="0" fontId="17" fillId="0" borderId="0" xfId="0" applyFont="1"/>
    <xf numFmtId="2" fontId="12" fillId="3" borderId="2" xfId="0" applyNumberFormat="1" applyFont="1" applyFill="1" applyBorder="1"/>
    <xf numFmtId="2" fontId="4" fillId="4" borderId="2" xfId="0" applyNumberFormat="1" applyFont="1" applyFill="1" applyBorder="1"/>
    <xf numFmtId="0" fontId="4" fillId="4" borderId="5" xfId="0" applyFont="1" applyFill="1" applyBorder="1"/>
    <xf numFmtId="0" fontId="4" fillId="4" borderId="2" xfId="0" applyFont="1" applyFill="1" applyBorder="1"/>
    <xf numFmtId="0" fontId="4" fillId="4" borderId="0" xfId="0" applyFont="1" applyFill="1"/>
    <xf numFmtId="0" fontId="18" fillId="0" borderId="0" xfId="0" applyFont="1" applyAlignment="1">
      <alignment horizontal="left" vertical="center"/>
    </xf>
    <xf numFmtId="0" fontId="2" fillId="0" borderId="0" xfId="0" applyFont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0" xfId="0" applyFont="1" applyFill="1"/>
    <xf numFmtId="2" fontId="0" fillId="0" borderId="0" xfId="0" applyNumberFormat="1"/>
    <xf numFmtId="0" fontId="4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316" zoomScaleNormal="100" workbookViewId="0">
      <selection activeCell="P332" sqref="P332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51" t="s">
        <v>72</v>
      </c>
      <c r="B44" s="51"/>
      <c r="C44" s="51"/>
      <c r="D44" s="51"/>
      <c r="E44" s="51"/>
      <c r="F44" s="51"/>
      <c r="L44" s="51" t="s">
        <v>73</v>
      </c>
      <c r="M44" s="51"/>
      <c r="N44" s="51"/>
      <c r="O44" s="51"/>
      <c r="P44" s="51"/>
      <c r="Q44" s="51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52" t="s">
        <v>74</v>
      </c>
      <c r="B63" s="50"/>
      <c r="C63" s="50"/>
      <c r="D63" s="50"/>
      <c r="E63" s="50"/>
      <c r="F63" s="50"/>
      <c r="L63" s="52" t="s">
        <v>75</v>
      </c>
      <c r="M63" s="50"/>
      <c r="N63" s="50"/>
      <c r="O63" s="50"/>
      <c r="P63" s="50"/>
      <c r="Q63" s="50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53"/>
      <c r="B82" s="50"/>
      <c r="C82" s="50"/>
      <c r="D82" s="50"/>
      <c r="E82" s="50"/>
      <c r="F82" s="50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8" t="s">
        <v>77</v>
      </c>
      <c r="S104" s="48"/>
      <c r="T104" s="48"/>
      <c r="U104" s="48"/>
      <c r="V104" s="48"/>
      <c r="W104" s="48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9" t="s">
        <v>78</v>
      </c>
      <c r="B177" s="50"/>
      <c r="C177" s="50"/>
      <c r="D177" s="50"/>
      <c r="E177" s="50"/>
      <c r="F177" s="50"/>
      <c r="R177" s="50" t="s">
        <v>79</v>
      </c>
      <c r="S177" s="50"/>
      <c r="T177" s="50"/>
      <c r="U177" s="50"/>
      <c r="V177" s="50"/>
      <c r="W177" s="50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11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11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11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11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1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1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11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11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11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11">
        <v>194000</v>
      </c>
      <c r="C326" s="28">
        <v>1770000</v>
      </c>
      <c r="D326" s="28">
        <v>187000</v>
      </c>
      <c r="E326" s="28">
        <v>183000</v>
      </c>
      <c r="F326" s="16">
        <f xml:space="preserve"> AVERAGE(G326:P326)</f>
        <v>183746.80266666616</v>
      </c>
      <c r="G326">
        <v>161528.50222222201</v>
      </c>
      <c r="H326">
        <v>211673.46444444399</v>
      </c>
      <c r="I326">
        <v>197705.96444444399</v>
      </c>
      <c r="J326">
        <v>154222.44</v>
      </c>
      <c r="K326">
        <v>216599.58444444399</v>
      </c>
      <c r="L326">
        <v>120552.377777777</v>
      </c>
      <c r="M326">
        <v>222127.108888888</v>
      </c>
      <c r="N326">
        <v>213021.34666666601</v>
      </c>
      <c r="O326">
        <v>175628.21555555501</v>
      </c>
      <c r="P326">
        <v>164409.022222222</v>
      </c>
    </row>
    <row r="327" spans="1:16" ht="15.75" customHeight="1" x14ac:dyDescent="0.25">
      <c r="A327" s="8" t="s">
        <v>10</v>
      </c>
      <c r="B327" s="11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178.80399999999992</v>
      </c>
      <c r="G327">
        <v>170.51999999999899</v>
      </c>
      <c r="H327">
        <v>177.92</v>
      </c>
      <c r="I327">
        <v>169.08</v>
      </c>
      <c r="J327">
        <v>176.56</v>
      </c>
      <c r="K327">
        <v>188.58</v>
      </c>
      <c r="L327">
        <v>190.94</v>
      </c>
      <c r="M327">
        <v>184.86</v>
      </c>
      <c r="N327">
        <v>178.74</v>
      </c>
      <c r="O327">
        <v>166.16</v>
      </c>
      <c r="P327">
        <v>184.68</v>
      </c>
    </row>
    <row r="328" spans="1:16" ht="15.75" customHeight="1" x14ac:dyDescent="0.25">
      <c r="A328" s="8" t="s">
        <v>11</v>
      </c>
      <c r="B328" s="11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51789.177999999942</v>
      </c>
      <c r="G328">
        <v>12471.3866666666</v>
      </c>
      <c r="H328">
        <v>13442.5933333333</v>
      </c>
      <c r="I328">
        <v>21760.651111111099</v>
      </c>
      <c r="J328">
        <v>73244.317777777702</v>
      </c>
      <c r="K328">
        <v>16490.006666666599</v>
      </c>
      <c r="L328">
        <v>40722.5666666666</v>
      </c>
      <c r="M328">
        <v>57745.471111111103</v>
      </c>
      <c r="N328">
        <v>45654.106666666601</v>
      </c>
      <c r="O328">
        <v>55791.148888888798</v>
      </c>
      <c r="P328">
        <v>180569.53111111099</v>
      </c>
    </row>
    <row r="329" spans="1:16" ht="15.75" customHeight="1" x14ac:dyDescent="0.25">
      <c r="A329" s="8" t="s">
        <v>12</v>
      </c>
      <c r="B329" s="11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1348.7262222222209</v>
      </c>
      <c r="G329">
        <v>174.16</v>
      </c>
      <c r="H329">
        <v>489.56</v>
      </c>
      <c r="I329">
        <v>174.18</v>
      </c>
      <c r="J329">
        <v>1568.24444444444</v>
      </c>
      <c r="K329">
        <v>174.18</v>
      </c>
      <c r="L329">
        <v>174.16</v>
      </c>
      <c r="M329">
        <v>188.01999999999899</v>
      </c>
      <c r="N329">
        <v>4193.08</v>
      </c>
      <c r="O329">
        <v>6160.5777777777703</v>
      </c>
      <c r="P329">
        <v>191.099999999999</v>
      </c>
    </row>
    <row r="330" spans="1:16" ht="15.75" customHeight="1" x14ac:dyDescent="0.25">
      <c r="A330" s="8" t="s">
        <v>13</v>
      </c>
      <c r="B330" s="11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1938.3351111111101</v>
      </c>
      <c r="G330">
        <v>168.8</v>
      </c>
      <c r="H330">
        <v>9325.4155555555499</v>
      </c>
      <c r="I330">
        <v>169.11999999999901</v>
      </c>
      <c r="J330">
        <v>8720.3555555555504</v>
      </c>
      <c r="K330">
        <v>160.80000000000001</v>
      </c>
      <c r="L330">
        <v>170.4</v>
      </c>
      <c r="M330">
        <v>170.58</v>
      </c>
      <c r="N330">
        <v>165.8</v>
      </c>
      <c r="O330">
        <v>169.18</v>
      </c>
      <c r="P330">
        <v>162.9</v>
      </c>
    </row>
    <row r="331" spans="1:16" ht="15.75" customHeight="1" x14ac:dyDescent="0.25">
      <c r="A331" s="32" t="s">
        <v>14</v>
      </c>
      <c r="B331" s="11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44386.338444444409</v>
      </c>
      <c r="G331">
        <v>74215.506666666595</v>
      </c>
      <c r="H331">
        <v>19824.071111111101</v>
      </c>
      <c r="I331">
        <v>49814.391111111101</v>
      </c>
      <c r="J331">
        <v>36897.235555555497</v>
      </c>
      <c r="K331">
        <v>18456.326666666599</v>
      </c>
      <c r="L331">
        <v>19347.593333333301</v>
      </c>
      <c r="M331">
        <v>57513.131111111099</v>
      </c>
      <c r="N331">
        <v>48280.771111111098</v>
      </c>
      <c r="O331">
        <v>78344.78</v>
      </c>
      <c r="P331">
        <v>41169.577777777697</v>
      </c>
    </row>
    <row r="332" spans="1:16" ht="15.75" customHeight="1" x14ac:dyDescent="0.25">
      <c r="A332" s="8" t="s">
        <v>15</v>
      </c>
      <c r="B332" s="11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19445.814567901201</v>
      </c>
      <c r="G332">
        <v>17598.926666666601</v>
      </c>
      <c r="H332">
        <v>20866.6733333333</v>
      </c>
      <c r="I332">
        <v>22341.3511111111</v>
      </c>
      <c r="J332">
        <v>24497.971111111099</v>
      </c>
      <c r="K332">
        <v>13998.8266666666</v>
      </c>
      <c r="L332">
        <v>18360.444444444402</v>
      </c>
      <c r="M332">
        <v>16238.311111111099</v>
      </c>
      <c r="N332">
        <v>27113.8</v>
      </c>
      <c r="O332">
        <v>13996.026666666599</v>
      </c>
    </row>
    <row r="333" spans="1:16" ht="15.75" customHeight="1" x14ac:dyDescent="0.25">
      <c r="A333" s="32" t="s">
        <v>23</v>
      </c>
      <c r="B333" s="11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83.656666666666666</v>
      </c>
      <c r="G333">
        <v>83.334999999999994</v>
      </c>
      <c r="H333">
        <v>88.344999999999999</v>
      </c>
      <c r="I333">
        <v>84.75</v>
      </c>
      <c r="J333">
        <v>83.665000000000006</v>
      </c>
      <c r="K333">
        <v>83.73</v>
      </c>
      <c r="L333">
        <v>82.729999999999905</v>
      </c>
      <c r="M333">
        <v>79.995000000000005</v>
      </c>
      <c r="N333">
        <v>82.78</v>
      </c>
      <c r="O333">
        <v>83.58</v>
      </c>
    </row>
    <row r="334" spans="1:16" ht="15.75" customHeight="1" x14ac:dyDescent="0.25">
      <c r="A334" s="8" t="s">
        <v>24</v>
      </c>
      <c r="B334" s="11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87.089444444444439</v>
      </c>
      <c r="G334">
        <v>85.68</v>
      </c>
      <c r="H334">
        <v>83.74</v>
      </c>
      <c r="I334">
        <v>86.699999999999903</v>
      </c>
      <c r="J334">
        <v>85.74</v>
      </c>
      <c r="K334">
        <v>87.46</v>
      </c>
      <c r="L334">
        <v>87.094999999999999</v>
      </c>
      <c r="M334">
        <v>89.06</v>
      </c>
      <c r="N334">
        <v>91.22</v>
      </c>
      <c r="O334">
        <v>87.11</v>
      </c>
    </row>
    <row r="335" spans="1:16" ht="15.75" customHeight="1" x14ac:dyDescent="0.25">
      <c r="A335" s="32" t="s">
        <v>25</v>
      </c>
      <c r="B335" s="11">
        <v>1260.0333889999999</v>
      </c>
      <c r="C335" s="39">
        <v>478</v>
      </c>
      <c r="D335" s="40">
        <v>4150</v>
      </c>
      <c r="E335" s="40">
        <v>120</v>
      </c>
      <c r="F335" s="16" t="e">
        <f t="shared" si="16"/>
        <v>#DIV/0!</v>
      </c>
    </row>
    <row r="336" spans="1:16" ht="15.75" customHeight="1" x14ac:dyDescent="0.25">
      <c r="A336" s="8" t="s">
        <v>26</v>
      </c>
      <c r="B336" s="11">
        <v>7055.9061670000001</v>
      </c>
      <c r="C336" s="39">
        <v>3980</v>
      </c>
      <c r="D336" s="40">
        <v>16200</v>
      </c>
      <c r="E336" s="18">
        <v>100</v>
      </c>
      <c r="F336" s="19" t="e">
        <f t="shared" si="16"/>
        <v>#DIV/0!</v>
      </c>
    </row>
    <row r="337" spans="1:14" ht="15.75" customHeight="1" x14ac:dyDescent="0.25">
      <c r="A337" s="32" t="s">
        <v>27</v>
      </c>
      <c r="B337" s="11">
        <v>2396.498556</v>
      </c>
      <c r="C337" s="39">
        <v>2340</v>
      </c>
      <c r="D337" s="40">
        <v>18500</v>
      </c>
      <c r="E337" s="40">
        <v>110</v>
      </c>
      <c r="F337" s="16" t="e">
        <f t="shared" si="16"/>
        <v>#DIV/0!</v>
      </c>
    </row>
    <row r="338" spans="1:14" ht="15.75" customHeight="1" x14ac:dyDescent="0.25">
      <c r="A338" s="8" t="s">
        <v>28</v>
      </c>
      <c r="B338" s="11">
        <v>3322.8712220000002</v>
      </c>
      <c r="C338" s="39">
        <v>3320</v>
      </c>
      <c r="D338" s="40">
        <v>21100</v>
      </c>
      <c r="E338" s="18">
        <v>96</v>
      </c>
      <c r="F338" s="19" t="e">
        <f t="shared" si="16"/>
        <v>#DIV/0!</v>
      </c>
    </row>
    <row r="339" spans="1:14" ht="15.75" customHeight="1" x14ac:dyDescent="0.25">
      <c r="A339" s="32" t="s">
        <v>29</v>
      </c>
      <c r="B339" s="11">
        <v>106.435</v>
      </c>
      <c r="C339" s="39">
        <v>6870</v>
      </c>
      <c r="D339" s="40">
        <v>809</v>
      </c>
      <c r="E339" s="40">
        <v>105</v>
      </c>
      <c r="F339" s="16" t="e">
        <f t="shared" si="16"/>
        <v>#DIV/0!</v>
      </c>
    </row>
    <row r="340" spans="1:14" ht="15.75" customHeight="1" x14ac:dyDescent="0.25">
      <c r="A340" s="8" t="s">
        <v>30</v>
      </c>
      <c r="B340" s="11">
        <v>92.355999999999995</v>
      </c>
      <c r="C340" s="39">
        <v>1290</v>
      </c>
      <c r="D340" s="40">
        <v>2000</v>
      </c>
      <c r="E340" s="40">
        <v>94.4</v>
      </c>
      <c r="F340" s="16" t="e">
        <f t="shared" si="16"/>
        <v>#DIV/0!</v>
      </c>
    </row>
    <row r="341" spans="1:14" ht="15.75" customHeight="1" x14ac:dyDescent="0.25">
      <c r="A341" s="32" t="s">
        <v>31</v>
      </c>
      <c r="B341" s="11">
        <v>10300</v>
      </c>
      <c r="C341" s="39">
        <v>92400</v>
      </c>
      <c r="D341" s="40">
        <v>21500</v>
      </c>
      <c r="E341" s="18">
        <v>6428</v>
      </c>
      <c r="F341" s="19" t="e">
        <f t="shared" si="16"/>
        <v>#DIV/0!</v>
      </c>
    </row>
    <row r="342" spans="1:14" ht="15.75" customHeight="1" x14ac:dyDescent="0.25">
      <c r="A342" s="8" t="s">
        <v>32</v>
      </c>
      <c r="B342" s="11">
        <v>10659.381670000001</v>
      </c>
      <c r="C342" s="39">
        <v>275000</v>
      </c>
      <c r="D342" s="40">
        <v>54000</v>
      </c>
      <c r="E342" s="40">
        <v>9285</v>
      </c>
      <c r="F342" s="16" t="e">
        <f t="shared" si="16"/>
        <v>#DIV/0!</v>
      </c>
    </row>
    <row r="343" spans="1:14" ht="15.75" customHeight="1" x14ac:dyDescent="0.25">
      <c r="A343" s="32" t="s">
        <v>33</v>
      </c>
      <c r="B343" s="11">
        <v>134</v>
      </c>
      <c r="C343" s="39">
        <v>18400</v>
      </c>
      <c r="D343" s="40">
        <v>18800</v>
      </c>
      <c r="E343" s="40">
        <v>130</v>
      </c>
      <c r="F343" s="16" t="e">
        <f t="shared" si="16"/>
        <v>#DIV/0!</v>
      </c>
    </row>
    <row r="344" spans="1:14" ht="15.75" customHeight="1" x14ac:dyDescent="0.25">
      <c r="A344" s="8" t="s">
        <v>34</v>
      </c>
      <c r="B344" s="11">
        <v>7137.7017219999998</v>
      </c>
      <c r="C344" s="39">
        <v>9440</v>
      </c>
      <c r="D344" s="40">
        <v>14900</v>
      </c>
      <c r="E344" s="18">
        <v>302</v>
      </c>
      <c r="F344" s="19" t="e">
        <f t="shared" si="16"/>
        <v>#DIV/0!</v>
      </c>
    </row>
    <row r="345" spans="1:14" ht="15.75" customHeight="1" x14ac:dyDescent="0.25">
      <c r="A345" s="32" t="s">
        <v>35</v>
      </c>
      <c r="B345" s="11">
        <v>9044.8115560000006</v>
      </c>
      <c r="C345" s="39">
        <v>163000</v>
      </c>
      <c r="D345" s="40">
        <v>42400</v>
      </c>
      <c r="E345" s="18">
        <v>925</v>
      </c>
      <c r="F345" s="19" t="e">
        <f t="shared" si="16"/>
        <v>#DIV/0!</v>
      </c>
    </row>
    <row r="346" spans="1:14" ht="15.75" customHeight="1" x14ac:dyDescent="0.25">
      <c r="A346" s="8" t="s">
        <v>36</v>
      </c>
      <c r="B346" s="11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14" ht="15.75" customHeight="1" x14ac:dyDescent="0.25">
      <c r="A347" s="32" t="s">
        <v>37</v>
      </c>
      <c r="B347" s="11">
        <v>22600</v>
      </c>
      <c r="C347" s="39">
        <v>147000</v>
      </c>
      <c r="D347" s="40">
        <v>23300</v>
      </c>
      <c r="E347" s="40">
        <v>22000</v>
      </c>
      <c r="F347" s="16" t="e">
        <f t="shared" ref="F347:F367" si="17" xml:space="preserve"> AVERAGE(G347:P347)</f>
        <v>#DIV/0!</v>
      </c>
    </row>
    <row r="348" spans="1:14" ht="15.75" customHeight="1" x14ac:dyDescent="0.25">
      <c r="A348" s="8" t="s">
        <v>38</v>
      </c>
      <c r="B348" s="11">
        <v>7670</v>
      </c>
      <c r="C348" s="39">
        <v>60400</v>
      </c>
      <c r="D348" s="40">
        <v>19600</v>
      </c>
      <c r="E348" s="18">
        <v>200</v>
      </c>
      <c r="F348" s="19" t="e">
        <f t="shared" si="17"/>
        <v>#DIV/0!</v>
      </c>
    </row>
    <row r="349" spans="1:14" ht="15.75" customHeight="1" x14ac:dyDescent="0.25">
      <c r="A349" s="32" t="s">
        <v>39</v>
      </c>
      <c r="B349" s="11">
        <v>3667.1041329999998</v>
      </c>
      <c r="C349" s="39">
        <v>7030</v>
      </c>
      <c r="D349" s="40">
        <v>95000</v>
      </c>
      <c r="E349" s="41">
        <v>1300</v>
      </c>
      <c r="F349" s="16">
        <f t="shared" si="17"/>
        <v>75.40674999999996</v>
      </c>
      <c r="G349">
        <v>76.616</v>
      </c>
      <c r="H349">
        <v>76.073999999999899</v>
      </c>
      <c r="I349">
        <v>72.337999999999994</v>
      </c>
      <c r="J349">
        <v>72.363999999999905</v>
      </c>
      <c r="K349">
        <v>75.569999999999993</v>
      </c>
      <c r="L349">
        <v>77.518000000000001</v>
      </c>
      <c r="M349">
        <v>76.367999999999995</v>
      </c>
      <c r="N349">
        <v>76.406000000000006</v>
      </c>
    </row>
    <row r="350" spans="1:14" ht="15.75" customHeight="1" x14ac:dyDescent="0.25">
      <c r="A350" s="32" t="s">
        <v>40</v>
      </c>
      <c r="B350" s="11">
        <v>11149.197980000001</v>
      </c>
      <c r="C350" s="11">
        <v>10500</v>
      </c>
      <c r="D350" s="11">
        <v>54400</v>
      </c>
      <c r="E350" s="18">
        <v>100</v>
      </c>
      <c r="F350" s="19">
        <f t="shared" si="17"/>
        <v>6721.8893968253897</v>
      </c>
      <c r="G350">
        <v>7151.0086666666602</v>
      </c>
      <c r="H350">
        <v>10492.193111111101</v>
      </c>
      <c r="I350">
        <v>9087.2817777777691</v>
      </c>
      <c r="J350">
        <v>3517.18711111111</v>
      </c>
      <c r="K350">
        <v>5161.6337777777699</v>
      </c>
      <c r="L350">
        <v>6292.1208888888796</v>
      </c>
      <c r="M350">
        <v>5351.8004444444396</v>
      </c>
    </row>
    <row r="351" spans="1:14" ht="15.75" customHeight="1" x14ac:dyDescent="0.25">
      <c r="A351" s="32" t="s">
        <v>41</v>
      </c>
      <c r="B351" s="11">
        <v>3475.4503169999998</v>
      </c>
      <c r="C351" s="11">
        <v>15800</v>
      </c>
      <c r="D351" s="11">
        <v>104000</v>
      </c>
      <c r="E351" s="18">
        <v>100</v>
      </c>
      <c r="F351" s="19">
        <f t="shared" si="17"/>
        <v>3439.5528055555501</v>
      </c>
      <c r="G351">
        <v>3439.7535555555501</v>
      </c>
      <c r="H351">
        <v>3440.2415555555499</v>
      </c>
      <c r="I351">
        <v>3439.8295555555501</v>
      </c>
      <c r="J351">
        <v>3441.00755555555</v>
      </c>
      <c r="K351">
        <v>3438.7235555555499</v>
      </c>
      <c r="L351">
        <v>3435.6955555555501</v>
      </c>
      <c r="M351">
        <v>3439.1135555555502</v>
      </c>
      <c r="N351">
        <v>3442.0575555555502</v>
      </c>
    </row>
    <row r="352" spans="1:14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8">
        <v>900</v>
      </c>
      <c r="F352" s="19">
        <f t="shared" si="17"/>
        <v>16175.446305555502</v>
      </c>
      <c r="G352">
        <v>16870.1455555555</v>
      </c>
      <c r="H352">
        <v>15306.350888888799</v>
      </c>
      <c r="I352">
        <v>13071.2473333333</v>
      </c>
      <c r="J352">
        <v>17786.636444444401</v>
      </c>
      <c r="K352">
        <v>14320.6397777777</v>
      </c>
      <c r="L352">
        <v>16874.241555555502</v>
      </c>
      <c r="M352">
        <v>17254.641111111101</v>
      </c>
      <c r="N352">
        <v>17919.6677777777</v>
      </c>
    </row>
    <row r="353" spans="1:16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>
        <f t="shared" si="17"/>
        <v>10559.417244444416</v>
      </c>
      <c r="G353">
        <v>7403.4340000000002</v>
      </c>
      <c r="H353">
        <v>9994.3808888888798</v>
      </c>
      <c r="I353">
        <v>11661.5895555555</v>
      </c>
      <c r="J353">
        <v>9526.2962222222195</v>
      </c>
      <c r="K353">
        <v>11826.0482222222</v>
      </c>
      <c r="L353">
        <v>11726.098222222199</v>
      </c>
      <c r="M353">
        <v>12058.531555555501</v>
      </c>
      <c r="N353">
        <v>11960.6875555555</v>
      </c>
      <c r="O353">
        <v>11865.995555555501</v>
      </c>
      <c r="P353">
        <v>7571.1106666666601</v>
      </c>
    </row>
    <row r="354" spans="1:16" ht="15.75" customHeight="1" x14ac:dyDescent="0.25">
      <c r="A354" s="32" t="s">
        <v>44</v>
      </c>
      <c r="B354" s="11">
        <v>16497.968720000001</v>
      </c>
      <c r="C354" s="11">
        <v>30100</v>
      </c>
      <c r="D354" s="11">
        <v>94200</v>
      </c>
      <c r="E354" s="11"/>
      <c r="F354" s="19">
        <f t="shared" si="17"/>
        <v>15479.12938271601</v>
      </c>
      <c r="G354">
        <v>18008.4931111111</v>
      </c>
      <c r="H354">
        <v>17641.586444444401</v>
      </c>
      <c r="I354" s="42">
        <v>17203.9391111111</v>
      </c>
      <c r="J354">
        <v>18176.341777777699</v>
      </c>
      <c r="K354">
        <v>13573.589777777701</v>
      </c>
      <c r="L354">
        <v>11105.961111111101</v>
      </c>
      <c r="M354">
        <v>15309.105111111099</v>
      </c>
      <c r="N354">
        <v>12685.8728888888</v>
      </c>
      <c r="O354">
        <v>15607.275111111099</v>
      </c>
    </row>
    <row r="355" spans="1:16" ht="15.75" customHeight="1" x14ac:dyDescent="0.25">
      <c r="A355" s="32" t="s">
        <v>45</v>
      </c>
      <c r="B355" s="11">
        <v>20275.580959999999</v>
      </c>
      <c r="C355" s="11">
        <v>22300</v>
      </c>
      <c r="D355" s="11">
        <v>85200</v>
      </c>
      <c r="E355" s="11"/>
      <c r="F355" s="19">
        <f t="shared" si="17"/>
        <v>20701.367777777723</v>
      </c>
      <c r="G355">
        <v>19248.343555555501</v>
      </c>
      <c r="H355">
        <v>20945.167555555501</v>
      </c>
      <c r="I355">
        <v>21414.2522222222</v>
      </c>
      <c r="J355">
        <v>21478.886888888799</v>
      </c>
      <c r="K355">
        <v>19143.811555555501</v>
      </c>
      <c r="L355">
        <v>21245.933555555501</v>
      </c>
      <c r="M355">
        <v>21414.5582222222</v>
      </c>
      <c r="N355">
        <v>19876.650888888798</v>
      </c>
      <c r="O355">
        <v>21544.705555555502</v>
      </c>
    </row>
    <row r="356" spans="1:16" ht="15.75" customHeight="1" x14ac:dyDescent="0.25">
      <c r="A356" s="32" t="s">
        <v>46</v>
      </c>
      <c r="B356" s="11">
        <v>13444.76433</v>
      </c>
      <c r="C356" s="11">
        <v>24300</v>
      </c>
      <c r="D356" s="11">
        <v>117000</v>
      </c>
      <c r="E356" s="11"/>
      <c r="F356" s="19">
        <f t="shared" si="17"/>
        <v>10650.547577777757</v>
      </c>
      <c r="G356">
        <v>11778.4911111111</v>
      </c>
      <c r="H356">
        <v>13510.790444444399</v>
      </c>
      <c r="I356">
        <v>10497.4551111111</v>
      </c>
      <c r="J356">
        <v>8495.9677777777706</v>
      </c>
      <c r="K356">
        <v>9799.2811111111096</v>
      </c>
      <c r="L356">
        <v>10399.7951111111</v>
      </c>
      <c r="M356">
        <v>12376.543111111099</v>
      </c>
      <c r="N356">
        <v>9835.5444444444402</v>
      </c>
      <c r="O356">
        <v>9070.58977777777</v>
      </c>
      <c r="P356">
        <v>10741.017777777701</v>
      </c>
    </row>
    <row r="357" spans="1:16" ht="15.75" customHeight="1" x14ac:dyDescent="0.25">
      <c r="A357" s="32" t="s">
        <v>47</v>
      </c>
      <c r="B357" s="11">
        <v>36129.024490000003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16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16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16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16" ht="15.75" customHeight="1" x14ac:dyDescent="0.25">
      <c r="A361" s="32" t="s">
        <v>51</v>
      </c>
      <c r="B361" s="11">
        <v>47357.535309999999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16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16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16" ht="15.75" customHeight="1" x14ac:dyDescent="0.25">
      <c r="A364" s="32" t="s">
        <v>54</v>
      </c>
      <c r="B364" s="11">
        <v>18153.645619999999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16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16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16" ht="15.75" customHeight="1" x14ac:dyDescent="0.25">
      <c r="A367" s="32" t="s">
        <v>57</v>
      </c>
      <c r="B367" s="11">
        <v>192540.7703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16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519003.67749999999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10686649.529999999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10283491.050000001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9319943.2860000003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6331051.2470000004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spans="1:19" ht="15.75" customHeight="1" x14ac:dyDescent="0.25">
      <c r="A385" s="27" t="s">
        <v>71</v>
      </c>
      <c r="B385" s="6" t="s">
        <v>17</v>
      </c>
      <c r="C385" s="6" t="s">
        <v>18</v>
      </c>
      <c r="D385" s="6" t="s">
        <v>19</v>
      </c>
      <c r="E385" s="7" t="s">
        <v>20</v>
      </c>
      <c r="F385" s="33" t="s">
        <v>76</v>
      </c>
    </row>
    <row r="386" spans="1:19" ht="15.75" customHeight="1" x14ac:dyDescent="0.25">
      <c r="A386" s="8" t="s">
        <v>0</v>
      </c>
      <c r="B386" s="11">
        <v>134</v>
      </c>
      <c r="C386" s="28">
        <v>2300</v>
      </c>
      <c r="D386" s="28">
        <v>130</v>
      </c>
      <c r="E386" s="19">
        <v>135</v>
      </c>
      <c r="F386" s="19">
        <f xml:space="preserve"> AVERAGE(G386:P386)</f>
        <v>130.37199999999979</v>
      </c>
      <c r="G386">
        <v>116.979999999999</v>
      </c>
      <c r="H386">
        <v>131.69999999999999</v>
      </c>
      <c r="I386">
        <v>128.38</v>
      </c>
      <c r="J386">
        <v>137.06</v>
      </c>
      <c r="K386">
        <v>136.1</v>
      </c>
      <c r="L386">
        <v>131.69999999999999</v>
      </c>
      <c r="M386">
        <v>135.72</v>
      </c>
      <c r="N386">
        <v>135.91999999999999</v>
      </c>
      <c r="O386">
        <v>132.74</v>
      </c>
      <c r="P386">
        <v>117.41999999999901</v>
      </c>
      <c r="R386" s="11">
        <f xml:space="preserve"> (F386 - B386)/B386</f>
        <v>-2.7074626865673232E-2</v>
      </c>
      <c r="S386" s="19">
        <f xml:space="preserve"> R386 * 100  * -1</f>
        <v>2.707462686567323</v>
      </c>
    </row>
    <row r="387" spans="1:19" ht="15.75" customHeight="1" x14ac:dyDescent="0.25">
      <c r="A387" s="8" t="s">
        <v>1</v>
      </c>
      <c r="B387" s="11">
        <v>95.74</v>
      </c>
      <c r="C387" s="28">
        <v>30500</v>
      </c>
      <c r="D387" s="28">
        <v>91.4</v>
      </c>
      <c r="E387" s="28">
        <v>95.6</v>
      </c>
      <c r="F387" s="19">
        <f t="shared" ref="F387:F391" si="18" xml:space="preserve"> AVERAGE(G387:P387)</f>
        <v>90.121999999999986</v>
      </c>
      <c r="G387">
        <v>92.4</v>
      </c>
      <c r="H387">
        <v>92.1</v>
      </c>
      <c r="I387">
        <v>89.52</v>
      </c>
      <c r="J387">
        <v>92.12</v>
      </c>
      <c r="K387">
        <v>92.9</v>
      </c>
      <c r="L387">
        <v>86.92</v>
      </c>
      <c r="M387">
        <v>87</v>
      </c>
      <c r="N387">
        <v>92.14</v>
      </c>
      <c r="O387">
        <v>86.92</v>
      </c>
      <c r="P387">
        <v>89.2</v>
      </c>
      <c r="R387" s="11">
        <f t="shared" ref="R387:R442" si="19" xml:space="preserve"> (F387 - B387)/B387</f>
        <v>-5.8679757677042088E-2</v>
      </c>
      <c r="S387" s="19">
        <f t="shared" ref="S387:S437" si="20" xml:space="preserve"> R387 * 100  * -1</f>
        <v>5.867975767704209</v>
      </c>
    </row>
    <row r="388" spans="1:19" ht="15.75" customHeight="1" x14ac:dyDescent="0.25">
      <c r="A388" s="8" t="s">
        <v>2</v>
      </c>
      <c r="B388" s="11">
        <v>97.44</v>
      </c>
      <c r="C388" s="28">
        <v>35800</v>
      </c>
      <c r="D388" s="28">
        <v>96.5</v>
      </c>
      <c r="E388" s="28">
        <v>96.8</v>
      </c>
      <c r="F388" s="19">
        <f t="shared" si="18"/>
        <v>102.14599999999989</v>
      </c>
      <c r="G388">
        <v>102.55999999999899</v>
      </c>
      <c r="H388">
        <v>101.7</v>
      </c>
      <c r="I388">
        <v>102.42</v>
      </c>
      <c r="J388">
        <v>101.7</v>
      </c>
      <c r="K388">
        <v>101.7</v>
      </c>
      <c r="L388">
        <v>102.42</v>
      </c>
      <c r="M388">
        <v>102.42</v>
      </c>
      <c r="N388">
        <v>101.7</v>
      </c>
      <c r="O388">
        <v>102.42</v>
      </c>
      <c r="P388">
        <v>102.42</v>
      </c>
      <c r="R388" s="11">
        <f t="shared" si="19"/>
        <v>4.8296387520524314E-2</v>
      </c>
      <c r="S388" s="19">
        <f t="shared" si="20"/>
        <v>-4.8296387520524311</v>
      </c>
    </row>
    <row r="389" spans="1:19" ht="15.75" customHeight="1" x14ac:dyDescent="0.25">
      <c r="A389" s="8" t="s">
        <v>3</v>
      </c>
      <c r="B389" s="11">
        <v>102.7342857</v>
      </c>
      <c r="C389" s="28">
        <v>5490</v>
      </c>
      <c r="D389" s="28">
        <v>104</v>
      </c>
      <c r="E389" s="28">
        <v>94.6</v>
      </c>
      <c r="F389" s="19">
        <f t="shared" si="18"/>
        <v>92.835999999999984</v>
      </c>
      <c r="G389">
        <v>91.86</v>
      </c>
      <c r="H389">
        <v>92.82</v>
      </c>
      <c r="I389">
        <v>91.66</v>
      </c>
      <c r="J389">
        <v>90.56</v>
      </c>
      <c r="K389">
        <v>96.32</v>
      </c>
      <c r="L389">
        <v>91.66</v>
      </c>
      <c r="M389">
        <v>93.78</v>
      </c>
      <c r="N389">
        <v>93.78</v>
      </c>
      <c r="O389">
        <v>93.78</v>
      </c>
      <c r="P389">
        <v>92.14</v>
      </c>
      <c r="R389" s="11">
        <f t="shared" si="19"/>
        <v>-9.6348416038094048E-2</v>
      </c>
      <c r="S389" s="19">
        <f t="shared" si="20"/>
        <v>9.634841603809404</v>
      </c>
    </row>
    <row r="390" spans="1:19" ht="15.75" customHeight="1" x14ac:dyDescent="0.25">
      <c r="A390" s="8" t="s">
        <v>4</v>
      </c>
      <c r="B390" s="11">
        <v>4069.6358019999998</v>
      </c>
      <c r="C390" s="28">
        <v>16900</v>
      </c>
      <c r="D390" s="28">
        <v>8000</v>
      </c>
      <c r="E390" s="28">
        <v>8000</v>
      </c>
      <c r="F390" s="19">
        <f t="shared" si="18"/>
        <v>5445.5180000000018</v>
      </c>
      <c r="G390">
        <v>5448.62</v>
      </c>
      <c r="H390">
        <v>5445.26</v>
      </c>
      <c r="I390">
        <v>5445.26</v>
      </c>
      <c r="J390">
        <v>5445.48</v>
      </c>
      <c r="K390">
        <v>5445.26</v>
      </c>
      <c r="L390">
        <v>5444.76</v>
      </c>
      <c r="M390">
        <v>5445.26</v>
      </c>
      <c r="N390">
        <v>5445.26</v>
      </c>
      <c r="O390">
        <v>5444.76</v>
      </c>
      <c r="P390">
        <v>5445.26</v>
      </c>
      <c r="R390" s="11">
        <f t="shared" si="19"/>
        <v>0.3380848471314884</v>
      </c>
      <c r="S390" s="19">
        <f t="shared" si="20"/>
        <v>-33.808484713148843</v>
      </c>
    </row>
    <row r="391" spans="1:19" ht="15.75" customHeight="1" x14ac:dyDescent="0.25">
      <c r="A391" s="8" t="s">
        <v>5</v>
      </c>
      <c r="B391" s="11">
        <v>105</v>
      </c>
      <c r="C391" s="28">
        <v>4760</v>
      </c>
      <c r="D391" s="28">
        <v>118</v>
      </c>
      <c r="E391" s="19">
        <v>120</v>
      </c>
      <c r="F391" s="19">
        <f t="shared" si="18"/>
        <v>115.36600000000001</v>
      </c>
      <c r="G391">
        <v>108.96</v>
      </c>
      <c r="H391">
        <v>117.72</v>
      </c>
      <c r="I391">
        <v>118.58</v>
      </c>
      <c r="J391">
        <v>116.72</v>
      </c>
      <c r="K391">
        <v>114.98</v>
      </c>
      <c r="L391">
        <v>118.24</v>
      </c>
      <c r="M391">
        <v>118.58</v>
      </c>
      <c r="N391">
        <v>108.96</v>
      </c>
      <c r="O391">
        <v>115.46</v>
      </c>
      <c r="P391">
        <v>115.46</v>
      </c>
      <c r="R391" s="11">
        <f t="shared" si="19"/>
        <v>9.8723809523809658E-2</v>
      </c>
      <c r="S391" s="19">
        <f t="shared" si="20"/>
        <v>-9.8723809523809649</v>
      </c>
    </row>
    <row r="392" spans="1:19" ht="15.75" customHeight="1" x14ac:dyDescent="0.25">
      <c r="A392" s="8" t="s">
        <v>6</v>
      </c>
      <c r="B392" s="11">
        <v>10338.10578</v>
      </c>
      <c r="C392" s="28">
        <v>12800</v>
      </c>
      <c r="D392" s="28">
        <v>7360</v>
      </c>
      <c r="E392" s="19">
        <v>7200</v>
      </c>
      <c r="F392" s="19">
        <f xml:space="preserve"> AVERAGE(G392:P392)</f>
        <v>3941.4046666666663</v>
      </c>
      <c r="G392">
        <v>3785.04</v>
      </c>
      <c r="H392">
        <v>3984.62</v>
      </c>
      <c r="I392">
        <v>3783.7</v>
      </c>
      <c r="J392">
        <v>3984.96</v>
      </c>
      <c r="K392">
        <v>3985.02</v>
      </c>
      <c r="L392">
        <v>4385.72</v>
      </c>
      <c r="M392">
        <v>3985.48</v>
      </c>
      <c r="N392">
        <v>3783.9</v>
      </c>
      <c r="O392">
        <v>3985.08</v>
      </c>
      <c r="P392">
        <v>3750.5266666666598</v>
      </c>
      <c r="R392" s="11">
        <f t="shared" si="19"/>
        <v>-0.61874982220711361</v>
      </c>
      <c r="S392" s="19">
        <f t="shared" si="20"/>
        <v>61.87498222071136</v>
      </c>
    </row>
    <row r="393" spans="1:19" ht="15.75" customHeight="1" x14ac:dyDescent="0.25">
      <c r="A393" s="8" t="s">
        <v>7</v>
      </c>
      <c r="B393" s="11">
        <v>68.8</v>
      </c>
      <c r="C393" s="28">
        <v>797</v>
      </c>
      <c r="D393" s="28">
        <v>769</v>
      </c>
      <c r="E393" s="19">
        <v>95</v>
      </c>
      <c r="F393" s="19">
        <f t="shared" ref="F393:F397" si="21" xml:space="preserve"> AVERAGE(G393:P393)</f>
        <v>65.895999999999958</v>
      </c>
      <c r="G393">
        <v>65.64</v>
      </c>
      <c r="H393">
        <v>65.759999999999906</v>
      </c>
      <c r="I393">
        <v>65.38</v>
      </c>
      <c r="J393">
        <v>65.64</v>
      </c>
      <c r="K393">
        <v>65.64</v>
      </c>
      <c r="L393">
        <v>65.539999999999907</v>
      </c>
      <c r="M393">
        <v>65.539999999999907</v>
      </c>
      <c r="N393">
        <v>65.539999999999907</v>
      </c>
      <c r="O393">
        <v>65.539999999999907</v>
      </c>
      <c r="P393">
        <v>68.739999999999995</v>
      </c>
      <c r="R393" s="11">
        <f t="shared" si="19"/>
        <v>-4.2209302325581961E-2</v>
      </c>
      <c r="S393" s="19">
        <f t="shared" si="20"/>
        <v>4.2209302325581959</v>
      </c>
    </row>
    <row r="394" spans="1:19" ht="15.75" customHeight="1" x14ac:dyDescent="0.25">
      <c r="A394" s="8" t="s">
        <v>8</v>
      </c>
      <c r="B394" s="11">
        <v>3307.1417280000001</v>
      </c>
      <c r="C394" s="28">
        <v>181000</v>
      </c>
      <c r="D394" s="28">
        <v>8480</v>
      </c>
      <c r="E394" s="19">
        <v>5000</v>
      </c>
      <c r="F394" s="19">
        <f t="shared" si="21"/>
        <v>161.41399999999993</v>
      </c>
      <c r="G394">
        <v>159.96</v>
      </c>
      <c r="H394">
        <v>163.19999999999999</v>
      </c>
      <c r="I394">
        <v>164.82</v>
      </c>
      <c r="J394">
        <v>161.08000000000001</v>
      </c>
      <c r="K394">
        <v>158.74</v>
      </c>
      <c r="L394">
        <v>167.08</v>
      </c>
      <c r="M394">
        <v>161</v>
      </c>
      <c r="N394">
        <v>163.01999999999899</v>
      </c>
      <c r="O394">
        <v>154.76</v>
      </c>
      <c r="P394">
        <v>160.47999999999999</v>
      </c>
      <c r="R394" s="11">
        <f t="shared" si="19"/>
        <v>-0.95119229435092423</v>
      </c>
      <c r="S394" s="19">
        <f t="shared" si="20"/>
        <v>95.119229435092421</v>
      </c>
    </row>
    <row r="395" spans="1:19" ht="15.75" customHeight="1" x14ac:dyDescent="0.25">
      <c r="A395" s="8" t="s">
        <v>9</v>
      </c>
      <c r="B395" s="11">
        <v>194000</v>
      </c>
      <c r="C395" s="28">
        <v>1770000</v>
      </c>
      <c r="D395" s="28">
        <v>187000</v>
      </c>
      <c r="E395" s="28">
        <v>183000</v>
      </c>
      <c r="F395" s="19">
        <f t="shared" si="21"/>
        <v>142430.18866666619</v>
      </c>
      <c r="G395">
        <v>152272.217777777</v>
      </c>
      <c r="H395">
        <v>143329.67111111101</v>
      </c>
      <c r="I395">
        <v>137353.89777777699</v>
      </c>
      <c r="J395">
        <v>127236.451111111</v>
      </c>
      <c r="K395">
        <v>140179.05777777699</v>
      </c>
      <c r="L395">
        <v>149384.026666666</v>
      </c>
      <c r="M395">
        <v>105007.773333333</v>
      </c>
      <c r="N395">
        <v>163553.82</v>
      </c>
      <c r="O395">
        <v>172068.16666666599</v>
      </c>
      <c r="P395">
        <v>133916.80444444399</v>
      </c>
      <c r="R395" s="11">
        <f t="shared" si="19"/>
        <v>-0.26582376975945265</v>
      </c>
      <c r="S395" s="19">
        <f t="shared" si="20"/>
        <v>26.582376975945266</v>
      </c>
    </row>
    <row r="396" spans="1:19" ht="15.75" customHeight="1" x14ac:dyDescent="0.25">
      <c r="A396" s="8" t="s">
        <v>10</v>
      </c>
      <c r="B396" s="11">
        <v>910.73827159999996</v>
      </c>
      <c r="C396" s="28">
        <v>181000</v>
      </c>
      <c r="D396" s="28">
        <v>3040</v>
      </c>
      <c r="E396" s="19">
        <v>500</v>
      </c>
      <c r="F396" s="19">
        <f t="shared" si="21"/>
        <v>166.702</v>
      </c>
      <c r="G396">
        <v>166.02</v>
      </c>
      <c r="H396">
        <v>176.02</v>
      </c>
      <c r="I396">
        <v>172.74</v>
      </c>
      <c r="J396">
        <v>161.30000000000001</v>
      </c>
      <c r="K396">
        <v>164.12</v>
      </c>
      <c r="L396">
        <v>160.34</v>
      </c>
      <c r="M396">
        <v>171.54</v>
      </c>
      <c r="N396">
        <v>164.16</v>
      </c>
      <c r="O396">
        <v>166.64</v>
      </c>
      <c r="P396">
        <v>164.14</v>
      </c>
      <c r="R396" s="11">
        <f t="shared" si="19"/>
        <v>-0.81695948748575686</v>
      </c>
      <c r="S396" s="19">
        <f t="shared" si="20"/>
        <v>81.695948748575688</v>
      </c>
    </row>
    <row r="397" spans="1:19" ht="15.75" customHeight="1" x14ac:dyDescent="0.25">
      <c r="A397" s="8" t="s">
        <v>11</v>
      </c>
      <c r="B397" s="11">
        <v>14974.64444</v>
      </c>
      <c r="C397" s="28">
        <v>567000</v>
      </c>
      <c r="D397" s="28">
        <v>84200</v>
      </c>
      <c r="E397" s="19">
        <v>79000</v>
      </c>
      <c r="F397" s="19">
        <f t="shared" si="21"/>
        <v>23826.100444444404</v>
      </c>
      <c r="G397">
        <v>31660.7022222222</v>
      </c>
      <c r="H397">
        <v>29368.0888888888</v>
      </c>
      <c r="I397">
        <v>13270.144444444401</v>
      </c>
      <c r="J397">
        <v>27276.982222222199</v>
      </c>
      <c r="K397">
        <v>26895.613333333298</v>
      </c>
      <c r="L397">
        <v>27876.8888888888</v>
      </c>
      <c r="M397">
        <v>4393.4511111111096</v>
      </c>
      <c r="N397">
        <v>60285.7022222222</v>
      </c>
      <c r="O397">
        <v>10540.028888888801</v>
      </c>
      <c r="P397">
        <v>6693.4022222222202</v>
      </c>
      <c r="R397" s="11">
        <f t="shared" si="19"/>
        <v>0.591096238706046</v>
      </c>
      <c r="S397" s="19">
        <f t="shared" si="20"/>
        <v>-59.109623870604601</v>
      </c>
    </row>
    <row r="398" spans="1:19" ht="15.75" customHeight="1" x14ac:dyDescent="0.25">
      <c r="A398" s="8" t="s">
        <v>12</v>
      </c>
      <c r="B398" s="11">
        <v>3359.6609880000001</v>
      </c>
      <c r="C398" s="28">
        <v>220000</v>
      </c>
      <c r="D398" s="28">
        <v>277</v>
      </c>
      <c r="E398" s="19">
        <v>1100</v>
      </c>
      <c r="F398" s="19">
        <f xml:space="preserve"> AVERAGE(G398:P398)</f>
        <v>737.31555555555383</v>
      </c>
      <c r="G398">
        <v>3508.0577777777698</v>
      </c>
      <c r="H398">
        <v>182.24</v>
      </c>
      <c r="I398">
        <v>172.38</v>
      </c>
      <c r="J398">
        <v>2391.39777777777</v>
      </c>
      <c r="K398">
        <v>168.8</v>
      </c>
      <c r="L398">
        <v>179.73999999999899</v>
      </c>
      <c r="M398">
        <v>201.88</v>
      </c>
      <c r="N398">
        <v>200.27999999999901</v>
      </c>
      <c r="O398">
        <v>194.2</v>
      </c>
      <c r="P398">
        <v>174.18</v>
      </c>
      <c r="R398" s="11">
        <f t="shared" si="19"/>
        <v>-0.7805387036998408</v>
      </c>
      <c r="S398" s="19">
        <f t="shared" si="20"/>
        <v>78.053870369984082</v>
      </c>
    </row>
    <row r="399" spans="1:19" ht="15.75" customHeight="1" x14ac:dyDescent="0.25">
      <c r="A399" s="8" t="s">
        <v>13</v>
      </c>
      <c r="B399" s="11">
        <v>18163.26296</v>
      </c>
      <c r="C399" s="28">
        <v>237000</v>
      </c>
      <c r="D399" s="28">
        <v>7820</v>
      </c>
      <c r="E399" s="19">
        <v>6500</v>
      </c>
      <c r="F399" s="19">
        <f t="shared" ref="F399:F414" si="22" xml:space="preserve"> AVERAGE(G399:P399)</f>
        <v>655.91456790123334</v>
      </c>
      <c r="G399">
        <v>161.72</v>
      </c>
      <c r="H399">
        <v>157.06</v>
      </c>
      <c r="I399">
        <v>2624.81555555555</v>
      </c>
      <c r="J399">
        <v>171.56</v>
      </c>
      <c r="K399">
        <v>169.06</v>
      </c>
      <c r="L399">
        <v>2125.6155555555501</v>
      </c>
      <c r="M399">
        <v>160.06</v>
      </c>
      <c r="N399">
        <v>168.46</v>
      </c>
      <c r="O399">
        <v>164.88</v>
      </c>
      <c r="R399" s="11">
        <f t="shared" si="19"/>
        <v>-0.96388784496784974</v>
      </c>
      <c r="S399" s="19">
        <f t="shared" si="20"/>
        <v>96.388784496784979</v>
      </c>
    </row>
    <row r="400" spans="1:19" ht="15.75" customHeight="1" x14ac:dyDescent="0.25">
      <c r="A400" s="32" t="s">
        <v>14</v>
      </c>
      <c r="B400" s="11">
        <v>32301.335800000001</v>
      </c>
      <c r="C400" s="28">
        <v>793000</v>
      </c>
      <c r="D400" s="28">
        <v>149000</v>
      </c>
      <c r="E400" s="19">
        <v>47000</v>
      </c>
      <c r="F400" s="19">
        <f t="shared" si="22"/>
        <v>28053.94599999996</v>
      </c>
      <c r="G400">
        <v>22734.313333333299</v>
      </c>
      <c r="H400">
        <v>37061.653333333299</v>
      </c>
      <c r="I400">
        <v>25024.635555555498</v>
      </c>
      <c r="J400">
        <v>30399.5311111111</v>
      </c>
      <c r="K400">
        <v>44303.453333333302</v>
      </c>
      <c r="L400">
        <v>8523.8688888888792</v>
      </c>
      <c r="M400">
        <v>28922.137777777702</v>
      </c>
      <c r="N400">
        <v>38907.731111111098</v>
      </c>
      <c r="O400">
        <v>21847.708888888799</v>
      </c>
      <c r="P400">
        <v>22814.426666666601</v>
      </c>
      <c r="R400" s="11">
        <f t="shared" si="19"/>
        <v>-0.13149269820599929</v>
      </c>
      <c r="S400" s="19">
        <f t="shared" si="20"/>
        <v>13.14926982059993</v>
      </c>
    </row>
    <row r="401" spans="1:19" ht="15.75" customHeight="1" x14ac:dyDescent="0.25">
      <c r="A401" s="8" t="s">
        <v>15</v>
      </c>
      <c r="B401" s="11">
        <v>51313.376790000002</v>
      </c>
      <c r="C401" s="28">
        <v>854000</v>
      </c>
      <c r="D401" s="28">
        <v>57800</v>
      </c>
      <c r="E401" s="19">
        <v>49000</v>
      </c>
      <c r="F401" s="19">
        <f t="shared" si="22"/>
        <v>19360.027111111056</v>
      </c>
      <c r="G401">
        <v>18036.093333333301</v>
      </c>
      <c r="H401">
        <v>22070.604444444401</v>
      </c>
      <c r="I401">
        <v>24461.38</v>
      </c>
      <c r="J401">
        <v>19896.7266666666</v>
      </c>
      <c r="K401">
        <v>21840.688888888799</v>
      </c>
      <c r="L401">
        <v>18111.277777777701</v>
      </c>
      <c r="M401">
        <v>10950.246666666601</v>
      </c>
      <c r="N401">
        <v>21118.868888888799</v>
      </c>
      <c r="O401" s="42">
        <v>19638.02</v>
      </c>
      <c r="P401">
        <v>17476.3644444444</v>
      </c>
      <c r="R401" s="11">
        <f t="shared" si="19"/>
        <v>-0.62270993798864638</v>
      </c>
      <c r="S401" s="19">
        <f t="shared" si="20"/>
        <v>62.270993798864637</v>
      </c>
    </row>
    <row r="402" spans="1:19" ht="15.75" customHeight="1" x14ac:dyDescent="0.25">
      <c r="A402" s="32" t="s">
        <v>23</v>
      </c>
      <c r="B402" s="11">
        <v>84.667500000000004</v>
      </c>
      <c r="C402" s="44">
        <v>96</v>
      </c>
      <c r="D402" s="45">
        <v>411</v>
      </c>
      <c r="E402" s="45">
        <v>92</v>
      </c>
      <c r="F402" s="19">
        <f t="shared" si="22"/>
        <v>80.656499999999994</v>
      </c>
      <c r="G402">
        <v>82.495000000000005</v>
      </c>
      <c r="H402">
        <v>78.739999999999995</v>
      </c>
      <c r="I402">
        <v>79.83</v>
      </c>
      <c r="J402">
        <v>82.01</v>
      </c>
      <c r="K402">
        <v>78.349999999999994</v>
      </c>
      <c r="L402">
        <v>82.694999999999993</v>
      </c>
      <c r="M402">
        <v>78.694999999999993</v>
      </c>
      <c r="N402">
        <v>80.64</v>
      </c>
      <c r="O402">
        <v>81.114999999999995</v>
      </c>
      <c r="P402">
        <v>81.995000000000005</v>
      </c>
      <c r="R402" s="11">
        <f t="shared" si="19"/>
        <v>-4.737354947293837E-2</v>
      </c>
      <c r="S402" s="19">
        <f t="shared" si="20"/>
        <v>4.737354947293837</v>
      </c>
    </row>
    <row r="403" spans="1:19" ht="15.75" customHeight="1" x14ac:dyDescent="0.25">
      <c r="A403" s="8" t="s">
        <v>24</v>
      </c>
      <c r="B403" s="11">
        <v>1627.9475</v>
      </c>
      <c r="C403" s="44">
        <v>112</v>
      </c>
      <c r="D403" s="45">
        <v>8560</v>
      </c>
      <c r="E403" s="45">
        <v>96.42</v>
      </c>
      <c r="F403" s="19">
        <f t="shared" si="22"/>
        <v>85.755999999999986</v>
      </c>
      <c r="G403">
        <v>85.444999999999993</v>
      </c>
      <c r="H403">
        <v>86.91</v>
      </c>
      <c r="I403">
        <v>86.38</v>
      </c>
      <c r="J403">
        <v>85.385000000000005</v>
      </c>
      <c r="K403">
        <v>86.584999999999994</v>
      </c>
      <c r="L403">
        <v>82.999999999999901</v>
      </c>
      <c r="M403">
        <v>86.435000000000002</v>
      </c>
      <c r="N403">
        <v>86.53</v>
      </c>
      <c r="O403">
        <v>84.4</v>
      </c>
      <c r="P403">
        <v>86.49</v>
      </c>
      <c r="R403" s="11">
        <f t="shared" si="19"/>
        <v>-0.94732262557607039</v>
      </c>
      <c r="S403" s="19">
        <f t="shared" si="20"/>
        <v>94.732262557607044</v>
      </c>
    </row>
    <row r="404" spans="1:19" ht="15.75" customHeight="1" x14ac:dyDescent="0.25">
      <c r="A404" s="32" t="s">
        <v>25</v>
      </c>
      <c r="B404" s="11">
        <v>1260.0333889999999</v>
      </c>
      <c r="C404" s="44">
        <v>478</v>
      </c>
      <c r="D404" s="45">
        <v>4150</v>
      </c>
      <c r="E404" s="45">
        <v>120</v>
      </c>
      <c r="F404" s="19">
        <f t="shared" si="22"/>
        <v>108.50283333333309</v>
      </c>
      <c r="G404">
        <v>106.425</v>
      </c>
      <c r="H404">
        <v>109.15</v>
      </c>
      <c r="I404">
        <v>103.96499999999899</v>
      </c>
      <c r="J404">
        <v>109.325</v>
      </c>
      <c r="K404">
        <v>112.76499999999901</v>
      </c>
      <c r="L404">
        <v>107.245</v>
      </c>
      <c r="M404">
        <v>104.705</v>
      </c>
      <c r="N404">
        <v>111.613333333333</v>
      </c>
      <c r="O404">
        <v>110.16</v>
      </c>
      <c r="P404">
        <v>109.675</v>
      </c>
      <c r="R404" s="11">
        <f t="shared" si="19"/>
        <v>-0.91388892208686301</v>
      </c>
      <c r="S404" s="19">
        <f t="shared" si="20"/>
        <v>91.3888922086863</v>
      </c>
    </row>
    <row r="405" spans="1:19" ht="15.75" customHeight="1" x14ac:dyDescent="0.25">
      <c r="A405" s="8" t="s">
        <v>26</v>
      </c>
      <c r="B405" s="11">
        <v>7055.9061670000001</v>
      </c>
      <c r="C405" s="44">
        <v>3980</v>
      </c>
      <c r="D405" s="45">
        <v>16200</v>
      </c>
      <c r="E405" s="45">
        <v>100</v>
      </c>
      <c r="F405" s="19">
        <f t="shared" si="22"/>
        <v>3385.2657777777722</v>
      </c>
      <c r="G405">
        <v>3528.4911111111101</v>
      </c>
      <c r="H405">
        <v>3527.4411111111099</v>
      </c>
      <c r="I405">
        <v>3494.7077777777699</v>
      </c>
      <c r="J405">
        <v>3294.00277777777</v>
      </c>
      <c r="K405">
        <v>3295.3477777777698</v>
      </c>
      <c r="L405">
        <v>3295.21277777777</v>
      </c>
      <c r="M405">
        <v>3530.3611111111099</v>
      </c>
      <c r="N405">
        <v>3294.25277777777</v>
      </c>
      <c r="O405">
        <v>3295.5527777777702</v>
      </c>
      <c r="P405">
        <v>3297.2877777777699</v>
      </c>
      <c r="R405" s="11">
        <f t="shared" si="19"/>
        <v>-0.52022239275085136</v>
      </c>
      <c r="S405" s="19">
        <f t="shared" si="20"/>
        <v>52.022239275085134</v>
      </c>
    </row>
    <row r="406" spans="1:19" ht="15.75" customHeight="1" x14ac:dyDescent="0.25">
      <c r="A406" s="32" t="s">
        <v>27</v>
      </c>
      <c r="B406" s="11">
        <v>2396.498556</v>
      </c>
      <c r="C406" s="44">
        <v>2340</v>
      </c>
      <c r="D406" s="45">
        <v>18500</v>
      </c>
      <c r="E406" s="45">
        <v>110</v>
      </c>
      <c r="F406" s="19">
        <f t="shared" si="22"/>
        <v>104.54357142857144</v>
      </c>
      <c r="G406">
        <v>103.66</v>
      </c>
      <c r="H406">
        <v>106.83</v>
      </c>
      <c r="I406">
        <v>105.015</v>
      </c>
      <c r="J406">
        <v>104.68</v>
      </c>
      <c r="K406">
        <v>103.47</v>
      </c>
      <c r="L406">
        <v>104.68</v>
      </c>
      <c r="M406">
        <v>103.47</v>
      </c>
      <c r="R406" s="11">
        <f t="shared" si="19"/>
        <v>-0.95637653477118501</v>
      </c>
      <c r="S406" s="19">
        <f t="shared" si="20"/>
        <v>95.637653477118505</v>
      </c>
    </row>
    <row r="407" spans="1:19" ht="15.75" customHeight="1" x14ac:dyDescent="0.25">
      <c r="A407" s="8" t="s">
        <v>28</v>
      </c>
      <c r="B407" s="11">
        <v>3322.8712220000002</v>
      </c>
      <c r="C407" s="44">
        <v>3320</v>
      </c>
      <c r="D407" s="45">
        <v>21100</v>
      </c>
      <c r="E407" s="45">
        <v>96</v>
      </c>
      <c r="F407" s="19">
        <f t="shared" si="22"/>
        <v>1641.851111111109</v>
      </c>
      <c r="G407">
        <v>1646.18722222222</v>
      </c>
      <c r="H407">
        <v>1640.8972222222201</v>
      </c>
      <c r="I407">
        <v>1640.9622222222199</v>
      </c>
      <c r="J407">
        <v>1641.9272222222201</v>
      </c>
      <c r="K407">
        <v>1640.6172222222201</v>
      </c>
      <c r="L407">
        <v>1643.38222222222</v>
      </c>
      <c r="M407">
        <v>1640.14222222222</v>
      </c>
      <c r="N407">
        <v>1641.9272222222201</v>
      </c>
      <c r="O407">
        <v>1640.6172222222201</v>
      </c>
      <c r="R407" s="11">
        <f t="shared" si="19"/>
        <v>-0.50589384859672759</v>
      </c>
      <c r="S407" s="19">
        <f t="shared" si="20"/>
        <v>50.589384859672762</v>
      </c>
    </row>
    <row r="408" spans="1:19" ht="15.75" customHeight="1" x14ac:dyDescent="0.25">
      <c r="A408" s="32" t="s">
        <v>29</v>
      </c>
      <c r="B408" s="11">
        <v>106.435</v>
      </c>
      <c r="C408" s="44">
        <v>6870</v>
      </c>
      <c r="D408" s="45">
        <v>809</v>
      </c>
      <c r="E408" s="45">
        <v>105</v>
      </c>
      <c r="F408" s="19">
        <f t="shared" si="22"/>
        <v>104.70777777777744</v>
      </c>
      <c r="G408">
        <v>104.5</v>
      </c>
      <c r="H408">
        <v>105.36499999999999</v>
      </c>
      <c r="I408">
        <v>102.55</v>
      </c>
      <c r="J408">
        <v>104.509999999999</v>
      </c>
      <c r="K408">
        <v>104.5</v>
      </c>
      <c r="L408">
        <v>102.55</v>
      </c>
      <c r="M408">
        <v>105.634999999999</v>
      </c>
      <c r="N408">
        <v>108.25</v>
      </c>
      <c r="O408">
        <v>104.509999999999</v>
      </c>
      <c r="R408" s="11">
        <f t="shared" si="19"/>
        <v>-1.6227953419669892E-2</v>
      </c>
      <c r="S408" s="19">
        <f t="shared" si="20"/>
        <v>1.6227953419669892</v>
      </c>
    </row>
    <row r="409" spans="1:19" ht="15.75" customHeight="1" x14ac:dyDescent="0.25">
      <c r="A409" s="8" t="s">
        <v>30</v>
      </c>
      <c r="B409" s="11">
        <v>92.355999999999995</v>
      </c>
      <c r="C409" s="44">
        <v>1290</v>
      </c>
      <c r="D409" s="45">
        <v>2000</v>
      </c>
      <c r="E409" s="45">
        <v>94.4</v>
      </c>
      <c r="F409" s="19">
        <f t="shared" si="22"/>
        <v>89.923999999999978</v>
      </c>
      <c r="G409">
        <v>88.9</v>
      </c>
      <c r="H409">
        <v>88.67</v>
      </c>
      <c r="I409">
        <v>90.415000000000006</v>
      </c>
      <c r="J409">
        <v>89.839999999999904</v>
      </c>
      <c r="K409">
        <v>88.9</v>
      </c>
      <c r="L409">
        <v>93.894999999999996</v>
      </c>
      <c r="M409">
        <v>91.05</v>
      </c>
      <c r="N409">
        <v>88.864999999999995</v>
      </c>
      <c r="O409">
        <v>89.839999999999904</v>
      </c>
      <c r="P409">
        <v>88.864999999999995</v>
      </c>
      <c r="R409" s="11">
        <f t="shared" si="19"/>
        <v>-2.6332885789770197E-2</v>
      </c>
      <c r="S409" s="19">
        <f t="shared" si="20"/>
        <v>2.63328857897702</v>
      </c>
    </row>
    <row r="410" spans="1:19" ht="15.75" customHeight="1" x14ac:dyDescent="0.25">
      <c r="A410" s="32" t="s">
        <v>31</v>
      </c>
      <c r="B410" s="11">
        <v>10300</v>
      </c>
      <c r="C410" s="44">
        <v>92400</v>
      </c>
      <c r="D410" s="45">
        <v>21500</v>
      </c>
      <c r="E410" s="45">
        <v>6428</v>
      </c>
      <c r="F410" s="19">
        <f t="shared" si="22"/>
        <v>8691.0338333333257</v>
      </c>
      <c r="G410">
        <v>9620.2577777777697</v>
      </c>
      <c r="H410">
        <v>10355.5111111111</v>
      </c>
      <c r="I410">
        <v>9822.1227777777694</v>
      </c>
      <c r="J410">
        <v>10358.8861111111</v>
      </c>
      <c r="K410">
        <v>5935.3488888888796</v>
      </c>
      <c r="L410">
        <v>7451.8594444444398</v>
      </c>
      <c r="M410">
        <v>5935.3488888888796</v>
      </c>
      <c r="N410">
        <v>9620.2577777777697</v>
      </c>
      <c r="O410">
        <v>10358.8861111111</v>
      </c>
      <c r="P410">
        <v>7451.8594444444398</v>
      </c>
      <c r="R410" s="11">
        <f t="shared" si="19"/>
        <v>-0.15621030744336645</v>
      </c>
      <c r="S410" s="19">
        <f t="shared" si="20"/>
        <v>15.621030744336645</v>
      </c>
    </row>
    <row r="411" spans="1:19" ht="15.75" customHeight="1" x14ac:dyDescent="0.25">
      <c r="A411" s="8" t="s">
        <v>32</v>
      </c>
      <c r="B411" s="11">
        <v>10659.381670000001</v>
      </c>
      <c r="C411" s="44">
        <v>275000</v>
      </c>
      <c r="D411" s="45">
        <v>54000</v>
      </c>
      <c r="E411" s="45">
        <v>9285</v>
      </c>
      <c r="F411" s="19">
        <f t="shared" si="22"/>
        <v>7385.2874074074025</v>
      </c>
      <c r="G411">
        <v>8698.7066666666597</v>
      </c>
      <c r="H411">
        <v>7857.5905555555501</v>
      </c>
      <c r="I411">
        <v>8356.9805555555504</v>
      </c>
      <c r="J411">
        <v>8689.5788888888892</v>
      </c>
      <c r="K411">
        <v>3980.29</v>
      </c>
      <c r="L411">
        <v>7857.5905555555501</v>
      </c>
      <c r="M411">
        <v>8356.9805555555504</v>
      </c>
      <c r="N411">
        <v>8689.5788888888892</v>
      </c>
      <c r="O411">
        <v>3980.29</v>
      </c>
      <c r="R411" s="11">
        <f t="shared" si="19"/>
        <v>-0.30715611505002033</v>
      </c>
      <c r="S411" s="19">
        <f t="shared" si="20"/>
        <v>30.715611505002034</v>
      </c>
    </row>
    <row r="412" spans="1:19" ht="15.75" customHeight="1" x14ac:dyDescent="0.25">
      <c r="A412" s="32" t="s">
        <v>33</v>
      </c>
      <c r="B412" s="11">
        <v>134</v>
      </c>
      <c r="C412" s="44">
        <v>18400</v>
      </c>
      <c r="D412" s="45">
        <v>18800</v>
      </c>
      <c r="E412" s="45">
        <v>130</v>
      </c>
      <c r="F412" s="19">
        <f t="shared" si="22"/>
        <v>127.37444444444444</v>
      </c>
      <c r="G412">
        <v>126.38</v>
      </c>
      <c r="H412">
        <v>125.26</v>
      </c>
      <c r="I412">
        <v>130.22999999999999</v>
      </c>
      <c r="J412">
        <v>126.82</v>
      </c>
      <c r="K412">
        <v>126.185</v>
      </c>
      <c r="L412">
        <v>126.185</v>
      </c>
      <c r="M412">
        <v>129.41999999999999</v>
      </c>
      <c r="N412">
        <v>129.07</v>
      </c>
      <c r="O412">
        <v>126.82</v>
      </c>
      <c r="R412" s="11">
        <f t="shared" si="19"/>
        <v>-4.9444444444444513E-2</v>
      </c>
      <c r="S412" s="19">
        <f t="shared" si="20"/>
        <v>4.9444444444444517</v>
      </c>
    </row>
    <row r="413" spans="1:19" ht="15.75" customHeight="1" x14ac:dyDescent="0.25">
      <c r="A413" s="8" t="s">
        <v>34</v>
      </c>
      <c r="B413" s="11">
        <v>7137.7017219999998</v>
      </c>
      <c r="C413" s="44">
        <v>9440</v>
      </c>
      <c r="D413" s="45">
        <v>14900</v>
      </c>
      <c r="E413" s="45">
        <v>302</v>
      </c>
      <c r="F413" s="19">
        <f t="shared" si="22"/>
        <v>7119.334388888883</v>
      </c>
      <c r="G413">
        <v>7132.0122222222199</v>
      </c>
      <c r="H413">
        <v>7098.5988888888796</v>
      </c>
      <c r="I413">
        <v>7131.8672222222203</v>
      </c>
      <c r="J413">
        <v>7099.4438888888799</v>
      </c>
      <c r="K413">
        <v>7129.8772222222196</v>
      </c>
      <c r="L413">
        <v>7095.3938888888797</v>
      </c>
      <c r="M413">
        <v>7133.4322222222199</v>
      </c>
      <c r="N413">
        <v>7105.48888888888</v>
      </c>
      <c r="O413">
        <v>7128.6922222222202</v>
      </c>
      <c r="P413">
        <v>7138.5372222222204</v>
      </c>
      <c r="R413" s="11">
        <f t="shared" si="19"/>
        <v>-2.5732839261837608E-3</v>
      </c>
      <c r="S413" s="19">
        <f t="shared" si="20"/>
        <v>0.25732839261837609</v>
      </c>
    </row>
    <row r="414" spans="1:19" ht="15.75" customHeight="1" x14ac:dyDescent="0.25">
      <c r="A414" s="32" t="s">
        <v>35</v>
      </c>
      <c r="B414" s="11">
        <v>9044.8115560000006</v>
      </c>
      <c r="C414" s="44">
        <v>163000</v>
      </c>
      <c r="D414" s="45">
        <v>42400</v>
      </c>
      <c r="E414" s="45">
        <v>925</v>
      </c>
      <c r="F414" s="19">
        <f t="shared" si="22"/>
        <v>6311.7867901234513</v>
      </c>
      <c r="G414">
        <v>5863.3005555555501</v>
      </c>
      <c r="H414">
        <v>6571.7605555555501</v>
      </c>
      <c r="I414">
        <v>6995.5183333333298</v>
      </c>
      <c r="J414">
        <v>6471.4111111111097</v>
      </c>
      <c r="K414">
        <v>5868.3855555555501</v>
      </c>
      <c r="L414">
        <v>6543.5277777777701</v>
      </c>
      <c r="M414">
        <v>6535.8527777777699</v>
      </c>
      <c r="N414">
        <v>5857.5955555555502</v>
      </c>
      <c r="O414">
        <v>6098.7288888888797</v>
      </c>
      <c r="R414" s="11">
        <f t="shared" si="19"/>
        <v>-0.30216492062386413</v>
      </c>
      <c r="S414" s="19">
        <f t="shared" si="20"/>
        <v>30.216492062386415</v>
      </c>
    </row>
    <row r="415" spans="1:19" ht="15.75" customHeight="1" x14ac:dyDescent="0.25">
      <c r="A415" s="8" t="s">
        <v>36</v>
      </c>
      <c r="B415" s="11">
        <v>119</v>
      </c>
      <c r="C415" s="44">
        <v>74000</v>
      </c>
      <c r="D415" s="45">
        <v>21100</v>
      </c>
      <c r="E415" s="45">
        <v>450</v>
      </c>
      <c r="F415" s="19">
        <f xml:space="preserve"> AVERAGE(G415:O415)</f>
        <v>122.54555555555521</v>
      </c>
      <c r="G415">
        <v>123.53</v>
      </c>
      <c r="H415">
        <v>124.064999999999</v>
      </c>
      <c r="I415">
        <v>114.235</v>
      </c>
      <c r="J415">
        <v>125.83499999999999</v>
      </c>
      <c r="K415">
        <v>121.354999999999</v>
      </c>
      <c r="L415">
        <v>125.435</v>
      </c>
      <c r="M415">
        <v>125.905</v>
      </c>
      <c r="N415">
        <v>121.854999999999</v>
      </c>
      <c r="O415">
        <v>120.69499999999999</v>
      </c>
      <c r="P415">
        <v>124.36499999999999</v>
      </c>
      <c r="R415" s="11">
        <f t="shared" si="19"/>
        <v>2.9794584500463957E-2</v>
      </c>
      <c r="S415" s="19">
        <f t="shared" si="20"/>
        <v>-2.9794584500463959</v>
      </c>
    </row>
    <row r="416" spans="1:19" ht="15.75" customHeight="1" x14ac:dyDescent="0.25">
      <c r="A416" s="32" t="s">
        <v>37</v>
      </c>
      <c r="B416" s="11">
        <v>22600</v>
      </c>
      <c r="C416" s="44">
        <v>147000</v>
      </c>
      <c r="D416" s="45">
        <v>23300</v>
      </c>
      <c r="E416" s="45">
        <v>22000</v>
      </c>
      <c r="F416" s="19">
        <f t="shared" ref="F416:F436" si="23" xml:space="preserve"> AVERAGE(G416:P416)</f>
        <v>16303.368541666627</v>
      </c>
      <c r="G416">
        <v>14883.9633333333</v>
      </c>
      <c r="H416">
        <v>17180.633333333299</v>
      </c>
      <c r="I416">
        <v>14821.5566666666</v>
      </c>
      <c r="J416">
        <v>13718.2166666666</v>
      </c>
      <c r="K416">
        <v>16013.4766666666</v>
      </c>
      <c r="L416">
        <v>16451.555</v>
      </c>
      <c r="M416">
        <v>21477.5683333333</v>
      </c>
      <c r="N416">
        <v>15879.9783333333</v>
      </c>
      <c r="R416" s="11">
        <f t="shared" si="19"/>
        <v>-0.27861201143068026</v>
      </c>
      <c r="S416" s="19">
        <f t="shared" si="20"/>
        <v>27.861201143068026</v>
      </c>
    </row>
    <row r="417" spans="1:19" ht="15.75" customHeight="1" x14ac:dyDescent="0.25">
      <c r="A417" s="8" t="s">
        <v>38</v>
      </c>
      <c r="B417" s="11">
        <v>7670</v>
      </c>
      <c r="C417" s="44">
        <v>60400</v>
      </c>
      <c r="D417" s="45">
        <v>19600</v>
      </c>
      <c r="E417" s="45">
        <v>200</v>
      </c>
      <c r="F417" s="19">
        <f t="shared" si="23"/>
        <v>7489.0393888888839</v>
      </c>
      <c r="G417">
        <v>7524.0938888888804</v>
      </c>
      <c r="H417">
        <v>7491.2805555555497</v>
      </c>
      <c r="I417">
        <v>7561.8672222222203</v>
      </c>
      <c r="J417">
        <v>7697.6755555555501</v>
      </c>
      <c r="K417">
        <v>7488.8105555555503</v>
      </c>
      <c r="L417">
        <v>7366.5872222222197</v>
      </c>
      <c r="M417">
        <v>7365.9022222222202</v>
      </c>
      <c r="N417">
        <v>7364.6122222222202</v>
      </c>
      <c r="O417">
        <v>7498.0605555555503</v>
      </c>
      <c r="P417">
        <v>7531.5038888888803</v>
      </c>
      <c r="R417" s="11">
        <f t="shared" si="19"/>
        <v>-2.3593300014487107E-2</v>
      </c>
      <c r="S417" s="19">
        <f t="shared" si="20"/>
        <v>2.3593300014487109</v>
      </c>
    </row>
    <row r="418" spans="1:19" ht="15.75" customHeight="1" x14ac:dyDescent="0.25">
      <c r="A418" s="32" t="s">
        <v>39</v>
      </c>
      <c r="B418" s="11">
        <v>3667.1041329999998</v>
      </c>
      <c r="C418" s="44">
        <v>7030</v>
      </c>
      <c r="D418" s="45">
        <v>95000</v>
      </c>
      <c r="E418" s="46">
        <v>1300</v>
      </c>
      <c r="F418" s="19">
        <f t="shared" si="23"/>
        <v>77.451499999999967</v>
      </c>
      <c r="H418">
        <v>78.085999999999999</v>
      </c>
      <c r="I418">
        <v>77.305999999999898</v>
      </c>
      <c r="K418">
        <v>76.557999999999893</v>
      </c>
      <c r="L418">
        <v>78.149999999999906</v>
      </c>
      <c r="M418">
        <v>74.786000000000001</v>
      </c>
      <c r="N418">
        <v>77.683999999999997</v>
      </c>
      <c r="O418">
        <v>79.736000000000004</v>
      </c>
      <c r="P418">
        <v>77.305999999999997</v>
      </c>
      <c r="R418" s="11">
        <f t="shared" si="19"/>
        <v>-0.97887938351599568</v>
      </c>
      <c r="S418" s="19">
        <f t="shared" si="20"/>
        <v>97.887938351599573</v>
      </c>
    </row>
    <row r="419" spans="1:19" ht="15.75" customHeight="1" x14ac:dyDescent="0.25">
      <c r="A419" s="32" t="s">
        <v>40</v>
      </c>
      <c r="B419" s="11">
        <v>11149.197980000001</v>
      </c>
      <c r="C419" s="45">
        <v>10500</v>
      </c>
      <c r="D419" s="45">
        <v>54400</v>
      </c>
      <c r="E419" s="45">
        <v>100</v>
      </c>
      <c r="F419" s="19">
        <f t="shared" si="23"/>
        <v>9384.5324444444268</v>
      </c>
      <c r="G419">
        <v>14760.273999999999</v>
      </c>
      <c r="H419">
        <v>7656.4846666666599</v>
      </c>
      <c r="I419">
        <v>10459.785777777701</v>
      </c>
      <c r="J419">
        <v>7152.2606666666597</v>
      </c>
      <c r="K419">
        <v>6893.8571111111096</v>
      </c>
      <c r="R419" s="11">
        <f t="shared" si="19"/>
        <v>-0.15827735221144346</v>
      </c>
      <c r="S419" s="19">
        <f t="shared" si="20"/>
        <v>15.827735221144346</v>
      </c>
    </row>
    <row r="420" spans="1:19" ht="15.75" customHeight="1" x14ac:dyDescent="0.25">
      <c r="A420" s="32" t="s">
        <v>41</v>
      </c>
      <c r="B420" s="11">
        <v>3475.4503169999998</v>
      </c>
      <c r="C420" s="45">
        <v>15800</v>
      </c>
      <c r="D420" s="45">
        <v>104000</v>
      </c>
      <c r="E420" s="45">
        <v>100</v>
      </c>
      <c r="F420" s="19">
        <f t="shared" si="23"/>
        <v>2661.466499999995</v>
      </c>
      <c r="G420">
        <v>3442.5415555555501</v>
      </c>
      <c r="H420">
        <v>3676.5588888888801</v>
      </c>
      <c r="I420">
        <v>84.286000000000001</v>
      </c>
      <c r="J420">
        <v>3442.4795555555502</v>
      </c>
      <c r="R420" s="11">
        <f t="shared" si="19"/>
        <v>-0.23420959667253527</v>
      </c>
      <c r="S420" s="19">
        <f t="shared" si="20"/>
        <v>23.420959667253527</v>
      </c>
    </row>
    <row r="421" spans="1:19" ht="15.75" customHeight="1" x14ac:dyDescent="0.25">
      <c r="A421" s="32" t="s">
        <v>42</v>
      </c>
      <c r="B421" s="11">
        <v>17500</v>
      </c>
      <c r="C421" s="45">
        <v>23200</v>
      </c>
      <c r="D421" s="45">
        <v>113000</v>
      </c>
      <c r="E421" s="45">
        <v>900</v>
      </c>
      <c r="F421" s="19">
        <f t="shared" si="23"/>
        <v>16790.943283950553</v>
      </c>
      <c r="G421">
        <v>17306.832888888799</v>
      </c>
      <c r="H421">
        <v>17885.744444444401</v>
      </c>
      <c r="I421">
        <v>15875.531555555501</v>
      </c>
      <c r="J421">
        <v>17620.1997777777</v>
      </c>
      <c r="K421">
        <v>16536.782222222198</v>
      </c>
      <c r="L421">
        <v>16322.1657777777</v>
      </c>
      <c r="M421">
        <v>18322.851777777701</v>
      </c>
      <c r="N421">
        <v>17788.512444444401</v>
      </c>
      <c r="O421">
        <v>13459.8686666666</v>
      </c>
      <c r="R421" s="11">
        <f t="shared" si="19"/>
        <v>-4.0517526631396947E-2</v>
      </c>
      <c r="S421" s="19">
        <f t="shared" si="20"/>
        <v>4.0517526631396947</v>
      </c>
    </row>
    <row r="422" spans="1:19" ht="15.75" customHeight="1" x14ac:dyDescent="0.25">
      <c r="A422" s="32" t="s">
        <v>43</v>
      </c>
      <c r="B422" s="11">
        <v>11200</v>
      </c>
      <c r="C422" s="45">
        <v>5140</v>
      </c>
      <c r="D422" s="45">
        <v>95700</v>
      </c>
      <c r="E422" s="45"/>
      <c r="F422" s="19">
        <f t="shared" si="23"/>
        <v>11610.224172839464</v>
      </c>
      <c r="G422">
        <v>11663.6895555555</v>
      </c>
      <c r="H422">
        <v>12028.768222222199</v>
      </c>
      <c r="I422">
        <v>11728.8342222222</v>
      </c>
      <c r="J422">
        <v>12127.0682222222</v>
      </c>
      <c r="K422">
        <v>11894.920888888801</v>
      </c>
      <c r="L422">
        <v>11860.8155555555</v>
      </c>
      <c r="M422">
        <v>8658.6317777777695</v>
      </c>
      <c r="N422">
        <v>12161.541555555499</v>
      </c>
      <c r="O422">
        <v>12367.747555555499</v>
      </c>
      <c r="R422" s="11">
        <f t="shared" si="19"/>
        <v>3.6627158289237835E-2</v>
      </c>
      <c r="S422" s="19">
        <f t="shared" si="20"/>
        <v>-3.6627158289237833</v>
      </c>
    </row>
    <row r="423" spans="1:19" ht="15.75" customHeight="1" x14ac:dyDescent="0.25">
      <c r="A423" s="32" t="s">
        <v>44</v>
      </c>
      <c r="B423" s="11">
        <v>16497.968720000001</v>
      </c>
      <c r="C423" s="45">
        <v>30100</v>
      </c>
      <c r="D423" s="45">
        <v>94200</v>
      </c>
      <c r="E423" s="45"/>
      <c r="F423" s="19">
        <f t="shared" si="23"/>
        <v>14929.591925925888</v>
      </c>
      <c r="G423">
        <v>10659.7813333333</v>
      </c>
      <c r="H423">
        <v>17769.632222222201</v>
      </c>
      <c r="I423">
        <v>14391.168666666599</v>
      </c>
      <c r="J423">
        <v>18009.291111111099</v>
      </c>
      <c r="K423">
        <v>17642.462444444402</v>
      </c>
      <c r="L423">
        <v>12677.7297777777</v>
      </c>
      <c r="M423">
        <v>10518.585999999999</v>
      </c>
      <c r="N423">
        <v>18208.633111111099</v>
      </c>
      <c r="P423">
        <v>14489.042666666601</v>
      </c>
      <c r="R423" s="11">
        <f t="shared" si="19"/>
        <v>-9.5064842265873362E-2</v>
      </c>
      <c r="S423" s="19">
        <f t="shared" si="20"/>
        <v>9.5064842265873359</v>
      </c>
    </row>
    <row r="424" spans="1:19" ht="15.75" customHeight="1" x14ac:dyDescent="0.25">
      <c r="A424" s="32" t="s">
        <v>45</v>
      </c>
      <c r="B424" s="11">
        <v>20275.580959999999</v>
      </c>
      <c r="C424" s="45">
        <v>22300</v>
      </c>
      <c r="D424" s="45">
        <v>85200</v>
      </c>
      <c r="E424" s="45"/>
      <c r="F424" s="19">
        <f t="shared" si="23"/>
        <v>20397.098155555508</v>
      </c>
      <c r="G424">
        <v>21316.276222222201</v>
      </c>
      <c r="H424">
        <v>20913.134222222201</v>
      </c>
      <c r="I424">
        <v>19314.250222222199</v>
      </c>
      <c r="J424">
        <v>20347.8035555555</v>
      </c>
      <c r="K424">
        <v>20078.940888888799</v>
      </c>
      <c r="L424">
        <v>21013.5762222222</v>
      </c>
      <c r="M424">
        <v>19878.608888888801</v>
      </c>
      <c r="N424">
        <v>20649.173555555499</v>
      </c>
      <c r="O424">
        <v>20346.905555555499</v>
      </c>
      <c r="P424">
        <v>20112.312222222201</v>
      </c>
      <c r="R424" s="11">
        <f t="shared" si="19"/>
        <v>5.9932781110065324E-3</v>
      </c>
      <c r="S424" s="19">
        <f t="shared" si="20"/>
        <v>-0.59932781110065325</v>
      </c>
    </row>
    <row r="425" spans="1:19" ht="15.75" customHeight="1" x14ac:dyDescent="0.25">
      <c r="A425" s="32" t="s">
        <v>46</v>
      </c>
      <c r="B425" s="11">
        <v>13444.76433</v>
      </c>
      <c r="C425" s="45">
        <v>24300</v>
      </c>
      <c r="D425" s="45">
        <v>117000</v>
      </c>
      <c r="E425" s="45"/>
      <c r="F425" s="19">
        <f t="shared" si="23"/>
        <v>11284.419377777747</v>
      </c>
      <c r="G425">
        <v>10809.4564444444</v>
      </c>
      <c r="H425">
        <v>12377.8611111111</v>
      </c>
      <c r="I425">
        <v>10336.3544444444</v>
      </c>
      <c r="J425">
        <v>10403.9211111111</v>
      </c>
      <c r="K425">
        <v>11277.855111111099</v>
      </c>
      <c r="L425">
        <v>10035.7944444444</v>
      </c>
      <c r="M425">
        <v>12978.0711111111</v>
      </c>
      <c r="N425">
        <v>12110.040444444399</v>
      </c>
      <c r="O425">
        <v>9770.1997777777706</v>
      </c>
      <c r="P425">
        <v>12744.6397777777</v>
      </c>
      <c r="R425" s="11">
        <f t="shared" si="19"/>
        <v>-0.16068299147510998</v>
      </c>
      <c r="S425" s="19">
        <f t="shared" si="20"/>
        <v>16.068299147510999</v>
      </c>
    </row>
    <row r="426" spans="1:19" ht="15.75" customHeight="1" x14ac:dyDescent="0.25">
      <c r="A426" s="32" t="s">
        <v>47</v>
      </c>
      <c r="B426" s="11">
        <v>36129.024490000003</v>
      </c>
      <c r="C426" s="45">
        <v>124000</v>
      </c>
      <c r="D426" s="45">
        <v>549000</v>
      </c>
      <c r="E426" s="45"/>
      <c r="F426" s="19">
        <f t="shared" si="23"/>
        <v>207022.75875555529</v>
      </c>
      <c r="G426">
        <v>164021.74299999999</v>
      </c>
      <c r="H426">
        <v>122205.894</v>
      </c>
      <c r="I426">
        <v>172769.11900000001</v>
      </c>
      <c r="J426">
        <v>435877.087</v>
      </c>
      <c r="K426">
        <v>136222.36900000001</v>
      </c>
      <c r="L426">
        <v>218342.11133333301</v>
      </c>
      <c r="M426">
        <v>278337.30377777701</v>
      </c>
      <c r="N426">
        <v>243400.15688888801</v>
      </c>
      <c r="O426">
        <v>140814.03200000001</v>
      </c>
      <c r="P426">
        <v>158237.77155555499</v>
      </c>
      <c r="R426" s="11">
        <f t="shared" si="19"/>
        <v>4.7300954475772299</v>
      </c>
      <c r="S426" s="19">
        <f t="shared" si="20"/>
        <v>-473.00954475772301</v>
      </c>
    </row>
    <row r="427" spans="1:19" ht="15.75" customHeight="1" x14ac:dyDescent="0.25">
      <c r="A427" s="32" t="s">
        <v>48</v>
      </c>
      <c r="B427" s="11">
        <v>52900</v>
      </c>
      <c r="C427" s="45">
        <v>164000</v>
      </c>
      <c r="D427" s="45">
        <v>601000</v>
      </c>
      <c r="E427" s="45"/>
      <c r="F427" s="19">
        <f t="shared" si="23"/>
        <v>143218.90014444414</v>
      </c>
      <c r="G427">
        <v>95210.844888888896</v>
      </c>
      <c r="H427">
        <v>136200.40177777701</v>
      </c>
      <c r="I427">
        <v>189898.52622222199</v>
      </c>
      <c r="J427">
        <v>171337.83911111101</v>
      </c>
      <c r="K427">
        <v>173983.24733333301</v>
      </c>
      <c r="L427">
        <v>117334.333</v>
      </c>
      <c r="M427">
        <v>96815.714000000007</v>
      </c>
      <c r="N427">
        <v>186761.78955555501</v>
      </c>
      <c r="O427">
        <v>83367.455777777694</v>
      </c>
      <c r="P427">
        <v>181278.84977777701</v>
      </c>
      <c r="R427" s="11">
        <f t="shared" si="19"/>
        <v>1.7073516095358061</v>
      </c>
      <c r="S427" s="19">
        <f t="shared" si="20"/>
        <v>-170.73516095358062</v>
      </c>
    </row>
    <row r="428" spans="1:19" ht="15.75" customHeight="1" x14ac:dyDescent="0.25">
      <c r="A428" s="32" t="s">
        <v>49</v>
      </c>
      <c r="B428" s="11">
        <v>69800</v>
      </c>
      <c r="C428" s="45">
        <v>167000</v>
      </c>
      <c r="D428" s="45">
        <v>551000</v>
      </c>
      <c r="E428" s="45"/>
      <c r="F428" s="19">
        <f t="shared" si="23"/>
        <v>267055.65427777747</v>
      </c>
      <c r="G428">
        <v>352650.73866666597</v>
      </c>
      <c r="H428">
        <v>292547.13099999999</v>
      </c>
      <c r="I428">
        <v>210357.89244444401</v>
      </c>
      <c r="J428">
        <v>239467.83377777701</v>
      </c>
      <c r="K428">
        <v>79989.063555555505</v>
      </c>
      <c r="L428">
        <v>343567.06777777697</v>
      </c>
      <c r="M428">
        <v>261552.549</v>
      </c>
      <c r="N428">
        <v>356312.95799999998</v>
      </c>
      <c r="R428" s="11">
        <f t="shared" si="19"/>
        <v>2.8260122389366402</v>
      </c>
      <c r="S428" s="19">
        <f t="shared" si="20"/>
        <v>-282.60122389366404</v>
      </c>
    </row>
    <row r="429" spans="1:19" ht="15.75" customHeight="1" x14ac:dyDescent="0.25">
      <c r="A429" s="32" t="s">
        <v>50</v>
      </c>
      <c r="B429" s="11">
        <v>77800</v>
      </c>
      <c r="C429" s="45">
        <v>191000</v>
      </c>
      <c r="D429" s="45">
        <v>715000</v>
      </c>
      <c r="E429" s="45"/>
      <c r="F429" s="19">
        <f t="shared" si="23"/>
        <v>276897.77470000007</v>
      </c>
      <c r="G429">
        <v>361988.228</v>
      </c>
      <c r="H429">
        <v>732255.07</v>
      </c>
      <c r="I429">
        <v>202407.78400000001</v>
      </c>
      <c r="J429">
        <v>220081.008</v>
      </c>
      <c r="K429">
        <v>188214.77900000001</v>
      </c>
      <c r="L429">
        <v>327527.93599999999</v>
      </c>
      <c r="M429">
        <v>204213.72399999999</v>
      </c>
      <c r="N429">
        <v>174205.416</v>
      </c>
      <c r="O429">
        <v>262261.37800000003</v>
      </c>
      <c r="P429">
        <v>95822.423999999999</v>
      </c>
      <c r="R429" s="11">
        <f t="shared" si="19"/>
        <v>2.5590973611825203</v>
      </c>
      <c r="S429" s="19">
        <f t="shared" si="20"/>
        <v>-255.90973611825203</v>
      </c>
    </row>
    <row r="430" spans="1:19" ht="15.75" customHeight="1" x14ac:dyDescent="0.25">
      <c r="A430" s="32" t="s">
        <v>51</v>
      </c>
      <c r="B430" s="11">
        <v>47357.535309999999</v>
      </c>
      <c r="C430" s="45">
        <v>181000</v>
      </c>
      <c r="D430" s="45">
        <v>616000</v>
      </c>
      <c r="E430" s="45"/>
      <c r="F430" s="19">
        <f t="shared" si="23"/>
        <v>339636.52133333334</v>
      </c>
      <c r="G430">
        <v>88323.585999999996</v>
      </c>
      <c r="H430">
        <v>201047.31099999999</v>
      </c>
      <c r="I430">
        <v>474327.098</v>
      </c>
      <c r="J430">
        <v>183434.12299999999</v>
      </c>
      <c r="K430">
        <v>277786.462</v>
      </c>
      <c r="L430">
        <v>812900.54799999995</v>
      </c>
      <c r="R430" s="11">
        <f t="shared" si="19"/>
        <v>6.1717524805733674</v>
      </c>
      <c r="S430" s="19">
        <f t="shared" si="20"/>
        <v>-617.17524805733672</v>
      </c>
    </row>
    <row r="431" spans="1:19" ht="15.75" customHeight="1" x14ac:dyDescent="0.25">
      <c r="A431" s="32" t="s">
        <v>52</v>
      </c>
      <c r="B431" s="11">
        <v>30900</v>
      </c>
      <c r="C431" s="45">
        <v>176000</v>
      </c>
      <c r="D431" s="45">
        <v>798000</v>
      </c>
      <c r="E431" s="45"/>
      <c r="F431" s="19">
        <f t="shared" si="23"/>
        <v>127134.93691358007</v>
      </c>
      <c r="G431">
        <v>189867.79</v>
      </c>
      <c r="H431">
        <v>47604.072</v>
      </c>
      <c r="I431">
        <v>177147.40533333301</v>
      </c>
      <c r="J431">
        <v>74595.248888888804</v>
      </c>
      <c r="K431">
        <v>101578.350888888</v>
      </c>
      <c r="L431">
        <v>151848.77911111101</v>
      </c>
      <c r="M431">
        <v>82757.094444444403</v>
      </c>
      <c r="N431">
        <v>222721.14933333301</v>
      </c>
      <c r="O431">
        <v>96094.542222222197</v>
      </c>
      <c r="R431" s="11">
        <f t="shared" si="19"/>
        <v>3.1143992528666686</v>
      </c>
      <c r="S431" s="19">
        <f t="shared" si="20"/>
        <v>-311.43992528666683</v>
      </c>
    </row>
    <row r="432" spans="1:19" ht="15.75" customHeight="1" x14ac:dyDescent="0.25">
      <c r="A432" s="32" t="s">
        <v>53</v>
      </c>
      <c r="B432" s="11">
        <v>26800</v>
      </c>
      <c r="C432" s="45">
        <v>104000</v>
      </c>
      <c r="D432" s="45">
        <v>603000</v>
      </c>
      <c r="E432" s="45"/>
      <c r="F432" s="19">
        <f t="shared" si="23"/>
        <v>83958.0199333333</v>
      </c>
      <c r="G432">
        <v>116096.109111111</v>
      </c>
      <c r="H432">
        <v>29262.415000000001</v>
      </c>
      <c r="I432">
        <v>139410.85200000001</v>
      </c>
      <c r="J432">
        <v>227857.71</v>
      </c>
      <c r="K432">
        <v>118276.814</v>
      </c>
      <c r="L432">
        <v>19390.263999999999</v>
      </c>
      <c r="M432">
        <v>81489.434999999998</v>
      </c>
      <c r="N432">
        <v>30315.036444444399</v>
      </c>
      <c r="O432">
        <v>29783.2113333333</v>
      </c>
      <c r="P432">
        <v>47698.352444444397</v>
      </c>
      <c r="R432" s="11">
        <f t="shared" si="19"/>
        <v>2.1327619378109439</v>
      </c>
      <c r="S432" s="19">
        <f t="shared" si="20"/>
        <v>-213.27619378109438</v>
      </c>
    </row>
    <row r="433" spans="1:19" ht="15.75" customHeight="1" x14ac:dyDescent="0.25">
      <c r="A433" s="32" t="s">
        <v>54</v>
      </c>
      <c r="B433" s="11">
        <v>18153.645619999999</v>
      </c>
      <c r="C433" s="45">
        <v>124000</v>
      </c>
      <c r="D433" s="45">
        <v>549000</v>
      </c>
      <c r="E433" s="45"/>
      <c r="F433" s="19">
        <f t="shared" si="23"/>
        <v>24510.86032222219</v>
      </c>
      <c r="G433">
        <v>17346.763555555499</v>
      </c>
      <c r="H433">
        <v>28511.510999999999</v>
      </c>
      <c r="I433">
        <v>42622.4162222222</v>
      </c>
      <c r="J433">
        <v>12842.07</v>
      </c>
      <c r="K433">
        <v>18294</v>
      </c>
      <c r="L433">
        <v>32022.610444444399</v>
      </c>
      <c r="M433">
        <v>15969.1328888888</v>
      </c>
      <c r="N433">
        <v>13005.1271111111</v>
      </c>
      <c r="O433">
        <v>39516.830888888799</v>
      </c>
      <c r="P433">
        <v>24978.141111111101</v>
      </c>
      <c r="R433" s="11">
        <f t="shared" si="19"/>
        <v>0.35018942394790403</v>
      </c>
      <c r="S433" s="19">
        <f t="shared" si="20"/>
        <v>-35.0189423947904</v>
      </c>
    </row>
    <row r="434" spans="1:19" ht="15.75" customHeight="1" x14ac:dyDescent="0.25">
      <c r="A434" s="32" t="s">
        <v>55</v>
      </c>
      <c r="B434" s="11">
        <v>1580000</v>
      </c>
      <c r="C434" s="45">
        <v>1180000</v>
      </c>
      <c r="D434" s="45">
        <v>1590000</v>
      </c>
      <c r="E434" s="45"/>
      <c r="F434" s="19" t="e">
        <f t="shared" si="23"/>
        <v>#DIV/0!</v>
      </c>
      <c r="R434" s="11" t="e">
        <f t="shared" si="19"/>
        <v>#DIV/0!</v>
      </c>
      <c r="S434" s="19" t="e">
        <f t="shared" si="20"/>
        <v>#DIV/0!</v>
      </c>
    </row>
    <row r="435" spans="1:19" ht="15.75" customHeight="1" x14ac:dyDescent="0.25">
      <c r="A435" s="32" t="s">
        <v>56</v>
      </c>
      <c r="B435" s="11">
        <v>931000</v>
      </c>
      <c r="C435" s="45">
        <v>572000</v>
      </c>
      <c r="D435" s="45">
        <v>2510000</v>
      </c>
      <c r="E435" s="45"/>
      <c r="F435" s="19" t="e">
        <f t="shared" si="23"/>
        <v>#DIV/0!</v>
      </c>
      <c r="R435" s="11" t="e">
        <f t="shared" si="19"/>
        <v>#DIV/0!</v>
      </c>
      <c r="S435" s="19" t="e">
        <f t="shared" si="20"/>
        <v>#DIV/0!</v>
      </c>
    </row>
    <row r="436" spans="1:19" ht="15.75" customHeight="1" x14ac:dyDescent="0.25">
      <c r="A436" s="32" t="s">
        <v>57</v>
      </c>
      <c r="B436" s="11">
        <v>192540.7703</v>
      </c>
      <c r="C436" s="45">
        <v>515000</v>
      </c>
      <c r="D436" s="45">
        <v>1340000</v>
      </c>
      <c r="E436" s="45"/>
      <c r="F436" s="19" t="e">
        <f t="shared" si="23"/>
        <v>#DIV/0!</v>
      </c>
      <c r="R436" s="11" t="e">
        <f t="shared" si="19"/>
        <v>#DIV/0!</v>
      </c>
      <c r="S436" s="19" t="e">
        <f t="shared" si="20"/>
        <v>#DIV/0!</v>
      </c>
    </row>
    <row r="437" spans="1:19" ht="15.75" customHeight="1" x14ac:dyDescent="0.25">
      <c r="A437" s="32" t="s">
        <v>58</v>
      </c>
      <c r="B437" s="11">
        <v>761000</v>
      </c>
      <c r="C437" s="45">
        <v>448000</v>
      </c>
      <c r="D437" s="45">
        <v>2030000</v>
      </c>
      <c r="E437" s="45"/>
      <c r="F437" s="45"/>
      <c r="R437" s="11">
        <f t="shared" si="19"/>
        <v>-1</v>
      </c>
      <c r="S437" s="19">
        <f t="shared" si="20"/>
        <v>100</v>
      </c>
    </row>
    <row r="438" spans="1:19" ht="15.75" customHeight="1" x14ac:dyDescent="0.25">
      <c r="A438" s="32" t="s">
        <v>59</v>
      </c>
      <c r="B438" s="11">
        <v>84700</v>
      </c>
      <c r="C438" s="45">
        <v>317000</v>
      </c>
      <c r="D438" s="45">
        <v>1930000</v>
      </c>
      <c r="E438" s="45"/>
      <c r="F438" s="45"/>
      <c r="R438" s="11">
        <f t="shared" si="19"/>
        <v>-1</v>
      </c>
      <c r="S438" s="45"/>
    </row>
    <row r="439" spans="1:19" ht="15.75" customHeight="1" x14ac:dyDescent="0.25">
      <c r="A439" s="32" t="s">
        <v>60</v>
      </c>
      <c r="B439" s="11">
        <v>2070000</v>
      </c>
      <c r="C439" s="11">
        <v>1630000</v>
      </c>
      <c r="D439" s="11">
        <v>2000000</v>
      </c>
      <c r="E439" s="11"/>
      <c r="F439" s="11"/>
      <c r="R439" s="11">
        <f t="shared" si="19"/>
        <v>-1</v>
      </c>
      <c r="S439" s="11"/>
    </row>
    <row r="440" spans="1:19" ht="15.75" customHeight="1" x14ac:dyDescent="0.25">
      <c r="A440" s="32" t="s">
        <v>61</v>
      </c>
      <c r="B440" s="11">
        <v>519003.67749999999</v>
      </c>
      <c r="C440" s="11">
        <v>730000</v>
      </c>
      <c r="D440" s="11">
        <v>1980000</v>
      </c>
      <c r="E440" s="11"/>
      <c r="F440" s="11"/>
      <c r="R440" s="11">
        <f t="shared" si="19"/>
        <v>-1</v>
      </c>
      <c r="S440" s="11"/>
    </row>
    <row r="441" spans="1:19" ht="15.75" customHeight="1" x14ac:dyDescent="0.25">
      <c r="A441" s="32" t="s">
        <v>62</v>
      </c>
      <c r="B441" s="11">
        <v>2080000</v>
      </c>
      <c r="C441" s="11">
        <v>1840000</v>
      </c>
      <c r="D441" s="11">
        <v>2160000</v>
      </c>
      <c r="E441" s="11"/>
      <c r="F441" s="11"/>
      <c r="R441" s="11">
        <f t="shared" si="19"/>
        <v>-1</v>
      </c>
      <c r="S441" s="11"/>
    </row>
    <row r="442" spans="1:19" ht="15.75" customHeight="1" x14ac:dyDescent="0.25">
      <c r="A442" s="32" t="s">
        <v>63</v>
      </c>
      <c r="B442" s="11">
        <v>10686649.529999999</v>
      </c>
      <c r="C442" s="11">
        <v>22400000</v>
      </c>
      <c r="D442" s="11">
        <v>16500000</v>
      </c>
      <c r="E442" s="11"/>
      <c r="F442" s="11"/>
      <c r="R442" s="11">
        <f t="shared" si="19"/>
        <v>-1</v>
      </c>
    </row>
    <row r="443" spans="1:19" ht="15.75" customHeight="1" x14ac:dyDescent="0.25">
      <c r="A443" s="32" t="s">
        <v>64</v>
      </c>
      <c r="B443" s="11">
        <v>10283491.050000001</v>
      </c>
      <c r="C443" s="11">
        <v>13200000</v>
      </c>
      <c r="D443" s="11">
        <v>11200000</v>
      </c>
      <c r="E443" s="11"/>
      <c r="F443" s="11"/>
      <c r="R443" s="11"/>
    </row>
    <row r="444" spans="1:19" ht="15.75" customHeight="1" x14ac:dyDescent="0.25">
      <c r="A444" s="32" t="s">
        <v>65</v>
      </c>
      <c r="B444" s="11">
        <v>9319943.2860000003</v>
      </c>
      <c r="C444" s="11">
        <v>12400000</v>
      </c>
      <c r="D444" s="11">
        <v>9540000</v>
      </c>
      <c r="E444" s="11"/>
      <c r="F444" s="11"/>
      <c r="R444" s="11"/>
    </row>
    <row r="445" spans="1:19" ht="15.75" customHeight="1" x14ac:dyDescent="0.25">
      <c r="A445" s="32" t="s">
        <v>66</v>
      </c>
      <c r="B445" s="11">
        <v>10700000</v>
      </c>
      <c r="C445" s="11">
        <v>21500000</v>
      </c>
      <c r="D445" s="11">
        <v>13200000</v>
      </c>
      <c r="E445" s="11"/>
      <c r="F445" s="11"/>
    </row>
    <row r="446" spans="1:19" ht="15.75" customHeight="1" x14ac:dyDescent="0.25">
      <c r="A446" s="32" t="s">
        <v>67</v>
      </c>
      <c r="B446" s="11">
        <v>6331051.2470000004</v>
      </c>
      <c r="C446" s="11">
        <v>9100000</v>
      </c>
      <c r="D446" s="11">
        <v>7210000</v>
      </c>
      <c r="E446" s="11"/>
      <c r="F446" s="11"/>
      <c r="S446" s="47">
        <f xml:space="preserve"> AVERAGE(S386:S425)</f>
        <v>27.37018786489719</v>
      </c>
    </row>
    <row r="447" spans="1:19" ht="15.75" customHeight="1" x14ac:dyDescent="0.25">
      <c r="A447" s="32" t="s">
        <v>68</v>
      </c>
      <c r="B447" s="11">
        <v>8800000</v>
      </c>
      <c r="C447" s="11">
        <v>14500000</v>
      </c>
      <c r="D447" s="11">
        <v>10900000</v>
      </c>
      <c r="E447" s="11"/>
      <c r="F447" s="11"/>
    </row>
    <row r="448" spans="1:19" ht="15.75" customHeight="1" x14ac:dyDescent="0.25">
      <c r="A448" s="32" t="s">
        <v>69</v>
      </c>
      <c r="B448" s="11">
        <v>13300000</v>
      </c>
      <c r="C448" s="11">
        <v>30900000</v>
      </c>
      <c r="D448" s="11">
        <v>25000000</v>
      </c>
      <c r="E448" s="11"/>
      <c r="F448" s="11"/>
    </row>
    <row r="449" spans="1:6" ht="15.75" customHeight="1" x14ac:dyDescent="0.25">
      <c r="A449" s="32" t="s">
        <v>70</v>
      </c>
      <c r="B449" s="11">
        <v>15700000</v>
      </c>
      <c r="C449" s="11">
        <v>25400000</v>
      </c>
      <c r="D449" s="11">
        <v>27400000</v>
      </c>
      <c r="E449" s="11"/>
      <c r="F449" s="11"/>
    </row>
    <row r="450" spans="1:6" ht="15.75" customHeight="1" x14ac:dyDescent="0.25"/>
    <row r="451" spans="1:6" ht="15.75" customHeight="1" x14ac:dyDescent="0.25"/>
    <row r="452" spans="1:6" ht="15.75" customHeight="1" x14ac:dyDescent="0.25"/>
    <row r="453" spans="1:6" ht="15.75" customHeight="1" x14ac:dyDescent="0.25"/>
    <row r="454" spans="1:6" ht="15.75" customHeight="1" x14ac:dyDescent="0.25"/>
    <row r="455" spans="1:6" ht="15.75" customHeight="1" x14ac:dyDescent="0.25"/>
    <row r="456" spans="1:6" ht="15.75" customHeight="1" x14ac:dyDescent="0.25"/>
    <row r="457" spans="1:6" ht="15.75" customHeight="1" x14ac:dyDescent="0.25"/>
    <row r="458" spans="1:6" ht="15.75" customHeight="1" x14ac:dyDescent="0.25"/>
    <row r="459" spans="1:6" ht="15.75" customHeight="1" x14ac:dyDescent="0.25"/>
    <row r="460" spans="1:6" ht="15.75" customHeight="1" x14ac:dyDescent="0.25"/>
    <row r="461" spans="1:6" ht="15.75" customHeight="1" x14ac:dyDescent="0.25"/>
    <row r="462" spans="1:6" ht="15.75" customHeight="1" x14ac:dyDescent="0.25"/>
    <row r="463" spans="1:6" ht="15.75" customHeight="1" x14ac:dyDescent="0.25"/>
    <row r="464" spans="1:6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6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A23" zoomScaleNormal="100" workbookViewId="0">
      <selection activeCell="G63" sqref="G63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10659.381670000001</v>
      </c>
      <c r="F27">
        <v>16133.981111111099</v>
      </c>
      <c r="G27">
        <v>9481.4905555555506</v>
      </c>
      <c r="H27">
        <v>8962.5194444444405</v>
      </c>
      <c r="I27">
        <v>8559.6255555555508</v>
      </c>
      <c r="J27">
        <v>6016.89222222222</v>
      </c>
      <c r="K27">
        <v>13803.7477777777</v>
      </c>
      <c r="L27">
        <v>9564.5044444444393</v>
      </c>
      <c r="M27">
        <v>6120.6772222222198</v>
      </c>
      <c r="N27">
        <v>18996.677777777699</v>
      </c>
      <c r="O27">
        <v>8953.7005555555497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F28">
        <v>135.43</v>
      </c>
      <c r="G28">
        <v>135.43</v>
      </c>
      <c r="H28">
        <v>128.26499999999999</v>
      </c>
      <c r="I28">
        <v>135.43</v>
      </c>
      <c r="J28">
        <v>128.719999999999</v>
      </c>
      <c r="K28">
        <v>128.26499999999999</v>
      </c>
      <c r="L28">
        <v>137.47499999999999</v>
      </c>
      <c r="M28">
        <v>137.47499999999999</v>
      </c>
      <c r="N28">
        <v>128.719999999999</v>
      </c>
      <c r="O28">
        <v>128.26499999999999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7137.7017219999998</v>
      </c>
      <c r="F29">
        <v>7135.9572222222196</v>
      </c>
      <c r="G29">
        <v>7137.5022222222196</v>
      </c>
      <c r="H29">
        <v>7137.5022222222196</v>
      </c>
      <c r="I29">
        <v>7137.5022222222196</v>
      </c>
      <c r="J29">
        <v>7137.5022222222196</v>
      </c>
      <c r="K29">
        <v>7146.2972222222197</v>
      </c>
      <c r="L29">
        <v>7137.5022222222196</v>
      </c>
      <c r="M29">
        <v>7135.9272222222198</v>
      </c>
      <c r="N29">
        <v>7135.9122222222204</v>
      </c>
      <c r="O29">
        <v>7135.4122222222204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9044.8115560000006</v>
      </c>
      <c r="F30">
        <v>8334.1916666666602</v>
      </c>
      <c r="G30">
        <v>6734.7972222222197</v>
      </c>
      <c r="H30">
        <v>6734.7972222222197</v>
      </c>
      <c r="I30">
        <v>8828.2716666666602</v>
      </c>
      <c r="J30">
        <v>6734.7972222222197</v>
      </c>
      <c r="K30">
        <v>6734.7972222222197</v>
      </c>
      <c r="L30">
        <v>7695.3727777777704</v>
      </c>
      <c r="M30">
        <v>6734.7972222222197</v>
      </c>
      <c r="N30">
        <v>22205.0816666666</v>
      </c>
      <c r="O30">
        <v>9711.2116666666607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F31">
        <v>118.295</v>
      </c>
      <c r="G31">
        <v>121.13</v>
      </c>
      <c r="H31">
        <v>116.03</v>
      </c>
      <c r="I31">
        <v>1110.9138888888799</v>
      </c>
      <c r="J31">
        <v>128.41499999999999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F32">
        <v>20345.71</v>
      </c>
      <c r="G32">
        <v>16313.676666666601</v>
      </c>
      <c r="H32">
        <v>20345.71</v>
      </c>
      <c r="I32">
        <v>20345.71</v>
      </c>
      <c r="J32">
        <v>16417.451666666599</v>
      </c>
      <c r="K32">
        <v>20345.71</v>
      </c>
      <c r="L32">
        <v>16313.676666666601</v>
      </c>
      <c r="M32">
        <v>16050.844999999999</v>
      </c>
      <c r="N32">
        <v>16680.203333333298</v>
      </c>
      <c r="O32">
        <v>16313.7966666666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F33">
        <v>5995.8555555555504</v>
      </c>
      <c r="G33">
        <v>5992.8455555555502</v>
      </c>
      <c r="H33">
        <v>5992.1605555555498</v>
      </c>
      <c r="I33">
        <v>5990.2855555555498</v>
      </c>
      <c r="J33">
        <v>5991.5905555555501</v>
      </c>
      <c r="K33">
        <v>6229.34666666666</v>
      </c>
      <c r="L33">
        <v>5995.9105555555498</v>
      </c>
      <c r="M33">
        <v>5991.7305555555504</v>
      </c>
      <c r="N33">
        <v>5991.5955555555502</v>
      </c>
      <c r="O33">
        <v>5857.1322222222198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3667.1041329999998</v>
      </c>
      <c r="F34">
        <v>1930.6855555555501</v>
      </c>
      <c r="G34">
        <v>2790.3306666666599</v>
      </c>
      <c r="H34">
        <v>1657.18333333333</v>
      </c>
      <c r="I34">
        <v>1892.0606666666599</v>
      </c>
      <c r="J34">
        <v>73.201999999999899</v>
      </c>
      <c r="K34">
        <v>2792.38466666666</v>
      </c>
      <c r="L34">
        <v>1655.1513333333301</v>
      </c>
      <c r="M34">
        <v>1656.54733333333</v>
      </c>
      <c r="N34">
        <v>74.763999999999996</v>
      </c>
      <c r="O34">
        <v>22148.731777777699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11149.197980000001</v>
      </c>
      <c r="F35">
        <v>12193.1853333333</v>
      </c>
      <c r="G35">
        <v>7350.2006666666603</v>
      </c>
      <c r="H35">
        <v>12571.380666666601</v>
      </c>
      <c r="I35">
        <v>9028.1064444444401</v>
      </c>
      <c r="J35">
        <v>12193.1853333333</v>
      </c>
      <c r="K35">
        <v>13275.632666666599</v>
      </c>
      <c r="L35">
        <v>12193.1853333333</v>
      </c>
      <c r="M35">
        <v>8300.7326666666595</v>
      </c>
      <c r="N35">
        <v>12193.1853333333</v>
      </c>
      <c r="O35">
        <v>12193.1853333333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3475.4503169999998</v>
      </c>
      <c r="F36">
        <v>84.033999999999907</v>
      </c>
      <c r="G36">
        <v>978.23888888888803</v>
      </c>
      <c r="H36">
        <v>3440.4735555555499</v>
      </c>
      <c r="I36">
        <v>3676.1528888888802</v>
      </c>
      <c r="J36">
        <v>3440.1435555555499</v>
      </c>
      <c r="K36">
        <v>3446.2915555555501</v>
      </c>
      <c r="L36">
        <v>3441.0935555555502</v>
      </c>
      <c r="M36">
        <v>3443.85355555555</v>
      </c>
      <c r="N36">
        <v>3440.1435555555499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F37">
        <v>16362.3384444444</v>
      </c>
      <c r="G37">
        <v>16362.3384444444</v>
      </c>
      <c r="H37">
        <v>16362.3384444444</v>
      </c>
      <c r="I37">
        <v>16362.3384444444</v>
      </c>
      <c r="J37">
        <v>16362.3384444444</v>
      </c>
      <c r="K37">
        <v>16362.3384444444</v>
      </c>
      <c r="L37">
        <v>16362.3384444444</v>
      </c>
      <c r="M37">
        <v>16362.3384444444</v>
      </c>
      <c r="N37">
        <v>16362.3384444444</v>
      </c>
      <c r="O37">
        <v>16362.3384444444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F38">
        <v>7994.0468888888799</v>
      </c>
      <c r="G38">
        <v>7993.6568888888796</v>
      </c>
      <c r="H38">
        <v>7994.0468888888799</v>
      </c>
      <c r="I38">
        <v>7993.6568888888796</v>
      </c>
      <c r="J38">
        <v>7993.8028888888803</v>
      </c>
      <c r="K38">
        <v>7994.0468888888799</v>
      </c>
      <c r="L38">
        <v>7994.0468888888799</v>
      </c>
      <c r="M38">
        <v>7994.0468888888799</v>
      </c>
      <c r="N38">
        <v>7993.6568888888796</v>
      </c>
      <c r="O38">
        <v>7993.8028888888803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16497.968720000001</v>
      </c>
      <c r="F39">
        <v>22572.754000000001</v>
      </c>
      <c r="G39">
        <v>14406.8751111111</v>
      </c>
      <c r="I39">
        <v>22573.46</v>
      </c>
      <c r="J39">
        <v>16164.180888888801</v>
      </c>
      <c r="K39">
        <v>14407.327111111101</v>
      </c>
      <c r="L39">
        <v>13910.7951111111</v>
      </c>
      <c r="M39">
        <v>13541.564444444401</v>
      </c>
      <c r="N39">
        <v>14406.793111111099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20275.580959999999</v>
      </c>
      <c r="F40">
        <v>21134.180444444399</v>
      </c>
      <c r="G40">
        <v>20167.011777777701</v>
      </c>
      <c r="H40">
        <v>21134.180444444399</v>
      </c>
      <c r="I40">
        <v>20045.6415555555</v>
      </c>
      <c r="J40">
        <v>20044.405555555499</v>
      </c>
      <c r="K40">
        <v>20046.771555555501</v>
      </c>
      <c r="L40">
        <v>20045.617555555498</v>
      </c>
      <c r="M40">
        <v>20043.9655555555</v>
      </c>
      <c r="N40">
        <v>20045.621555555499</v>
      </c>
      <c r="O40">
        <v>20048.4135555555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13444.76433</v>
      </c>
      <c r="F41">
        <v>13443.7557777777</v>
      </c>
      <c r="G41">
        <v>13443.5857777777</v>
      </c>
      <c r="H41">
        <v>13310.468444444399</v>
      </c>
      <c r="I41">
        <v>13443.7557777777</v>
      </c>
      <c r="J41">
        <v>13344.109777777699</v>
      </c>
      <c r="K41">
        <v>13850.455333333301</v>
      </c>
      <c r="L41">
        <v>13443.5857777777</v>
      </c>
      <c r="M41">
        <v>13412.048444444399</v>
      </c>
      <c r="N41">
        <v>13411.164444444399</v>
      </c>
      <c r="O41">
        <v>13344.713777777701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36129.024490000003</v>
      </c>
      <c r="F42">
        <v>25298.8215555555</v>
      </c>
      <c r="G42">
        <v>43810.318444444398</v>
      </c>
      <c r="H42">
        <v>29316.8062222222</v>
      </c>
      <c r="I42">
        <v>30595.592000000001</v>
      </c>
      <c r="J42">
        <v>36218.9517777777</v>
      </c>
      <c r="K42">
        <v>46660.458888888803</v>
      </c>
      <c r="L42">
        <v>34414.597999999998</v>
      </c>
      <c r="M42">
        <v>40591.085555555503</v>
      </c>
      <c r="N42">
        <v>41049.119777777698</v>
      </c>
      <c r="O42">
        <v>33334.4926666666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F43">
        <v>29108.944444444402</v>
      </c>
      <c r="G43">
        <v>31866.599777777701</v>
      </c>
      <c r="H43">
        <v>19562.905555555499</v>
      </c>
      <c r="I43">
        <v>52357.076666666602</v>
      </c>
      <c r="J43">
        <v>43025.690666666596</v>
      </c>
      <c r="K43">
        <v>63683.3146666666</v>
      </c>
      <c r="L43">
        <v>27174.536888888801</v>
      </c>
      <c r="M43">
        <v>28273.237111111099</v>
      </c>
      <c r="N43">
        <v>31016.6415555555</v>
      </c>
      <c r="O43">
        <v>19138.437555555502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F44">
        <v>49373.846444444403</v>
      </c>
      <c r="G44">
        <v>39191.206444444397</v>
      </c>
      <c r="H44">
        <v>34479.7515555555</v>
      </c>
      <c r="I44">
        <v>34648.657777777698</v>
      </c>
      <c r="J44">
        <v>89068.464222222203</v>
      </c>
      <c r="K44">
        <v>61847.5202222222</v>
      </c>
      <c r="L44">
        <v>63957.459333333303</v>
      </c>
      <c r="M44">
        <v>49271.350222222201</v>
      </c>
      <c r="N44">
        <v>35833.725111111104</v>
      </c>
      <c r="O44">
        <v>47579.049111111097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F45">
        <v>79263.546444444393</v>
      </c>
      <c r="G45">
        <v>61339.346222222201</v>
      </c>
      <c r="H45">
        <v>91893.778000000006</v>
      </c>
      <c r="I45">
        <v>41415.530222222202</v>
      </c>
      <c r="J45">
        <v>73271.687555555502</v>
      </c>
      <c r="K45">
        <v>84095.618222222198</v>
      </c>
      <c r="L45">
        <v>62141.210444444398</v>
      </c>
      <c r="M45">
        <v>72182.086888888894</v>
      </c>
      <c r="N45">
        <v>60461.254666666602</v>
      </c>
      <c r="O45">
        <v>80776.807555555497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47357.535309999999</v>
      </c>
      <c r="F46">
        <v>40384.574666666602</v>
      </c>
      <c r="G46">
        <v>28284.468666666598</v>
      </c>
      <c r="H46">
        <v>17441.805777777699</v>
      </c>
      <c r="I46">
        <v>51890.595999999998</v>
      </c>
      <c r="J46">
        <v>86693.755999999994</v>
      </c>
      <c r="K46">
        <v>42402.985111111098</v>
      </c>
      <c r="L46">
        <v>22963.6102222222</v>
      </c>
      <c r="M46">
        <v>107146.711555555</v>
      </c>
      <c r="N46">
        <v>35516.659777777699</v>
      </c>
      <c r="O46">
        <v>40850.185333333298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F47">
        <v>35152.634888888802</v>
      </c>
      <c r="G47">
        <v>26817.934000000001</v>
      </c>
      <c r="H47">
        <v>27916.658444444402</v>
      </c>
      <c r="I47">
        <v>18551.117555555498</v>
      </c>
      <c r="J47">
        <v>20111.3262222222</v>
      </c>
      <c r="K47">
        <v>23226.7175555555</v>
      </c>
      <c r="L47">
        <v>55831.027333333303</v>
      </c>
      <c r="M47">
        <v>42715.124444444402</v>
      </c>
      <c r="N47">
        <v>21318.616222222201</v>
      </c>
      <c r="O47">
        <v>18110.630444444399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F48">
        <v>17664.123555555499</v>
      </c>
      <c r="G48">
        <v>17664.123555555499</v>
      </c>
      <c r="H48">
        <v>21170.332888888799</v>
      </c>
      <c r="I48">
        <v>21171.680888888801</v>
      </c>
      <c r="J48">
        <v>21718.149111111099</v>
      </c>
      <c r="K48">
        <v>21174.452888888802</v>
      </c>
      <c r="L48">
        <v>32092.341111111102</v>
      </c>
      <c r="M48">
        <v>21166.5508888888</v>
      </c>
      <c r="N48">
        <v>22201.054666666601</v>
      </c>
      <c r="O48">
        <v>21174.452888888802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18153.645619999999</v>
      </c>
      <c r="F49">
        <v>24190.005555555501</v>
      </c>
      <c r="G49">
        <v>15698.871111111101</v>
      </c>
      <c r="H49">
        <v>14944.574888888799</v>
      </c>
      <c r="I49">
        <v>14915.8955555555</v>
      </c>
      <c r="J49">
        <v>15921.315333333299</v>
      </c>
      <c r="K49">
        <v>24318.265111111101</v>
      </c>
      <c r="L49">
        <v>14911.221555555499</v>
      </c>
      <c r="M49">
        <v>15043.4268888888</v>
      </c>
      <c r="N49">
        <v>26279.128666666598</v>
      </c>
      <c r="O49">
        <v>15313.7515555555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F50">
        <v>853048.36111111101</v>
      </c>
      <c r="G50">
        <v>911357.08522222203</v>
      </c>
      <c r="H50">
        <v>1305000.2944444399</v>
      </c>
      <c r="I50">
        <v>455306.429777777</v>
      </c>
      <c r="J50">
        <v>769775.35444444395</v>
      </c>
      <c r="K50">
        <v>632219.72988888796</v>
      </c>
      <c r="L50">
        <v>761174.50188888796</v>
      </c>
      <c r="M50">
        <v>1001423.52088888</v>
      </c>
      <c r="N50">
        <v>1183242.1541111099</v>
      </c>
      <c r="O50">
        <v>872668.45211111102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F51">
        <v>87989.332888888894</v>
      </c>
      <c r="G51">
        <v>511738.97311111097</v>
      </c>
      <c r="H51">
        <v>1258957.10577777</v>
      </c>
      <c r="I51">
        <v>1232918.6893333299</v>
      </c>
      <c r="J51">
        <v>511738.97311111097</v>
      </c>
      <c r="K51">
        <v>1137624.2938888799</v>
      </c>
      <c r="L51">
        <v>607822.12388888805</v>
      </c>
      <c r="M51">
        <v>866727.95966666599</v>
      </c>
      <c r="N51">
        <v>964474.88066666597</v>
      </c>
      <c r="O51">
        <v>995488.82177777705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192540.7703</v>
      </c>
      <c r="F52">
        <v>87989.332888888894</v>
      </c>
      <c r="G52">
        <v>429572.52122222201</v>
      </c>
      <c r="H52">
        <v>432079.597555555</v>
      </c>
      <c r="I52">
        <v>213844.74722222201</v>
      </c>
      <c r="J52">
        <v>288219.489</v>
      </c>
      <c r="K52">
        <v>57604.905333333299</v>
      </c>
      <c r="L52">
        <v>172884.67811111099</v>
      </c>
      <c r="M52">
        <v>68721.888999999996</v>
      </c>
      <c r="N52">
        <v>103490.877666666</v>
      </c>
      <c r="O52">
        <v>70999.664777777696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F53">
        <v>725741.69844444399</v>
      </c>
      <c r="G53">
        <v>535861.85766666604</v>
      </c>
      <c r="H53">
        <v>505677.65755555499</v>
      </c>
      <c r="I53">
        <v>697146.84622222197</v>
      </c>
      <c r="J53">
        <v>928300.85255555494</v>
      </c>
      <c r="K53">
        <v>631545.147</v>
      </c>
      <c r="L53">
        <v>395637.75866666599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F54">
        <v>25097.7303333333</v>
      </c>
      <c r="G54">
        <v>93008.541666666599</v>
      </c>
      <c r="H54">
        <v>28183.440444444401</v>
      </c>
      <c r="I54">
        <v>84033.493666666604</v>
      </c>
      <c r="J54">
        <v>107524.908555555</v>
      </c>
      <c r="K54">
        <v>58437.360444444399</v>
      </c>
      <c r="L54">
        <v>70514.322444444406</v>
      </c>
      <c r="M54">
        <v>167258.269888888</v>
      </c>
      <c r="N54">
        <v>48965.953000000001</v>
      </c>
      <c r="O54">
        <v>115994.162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F55">
        <v>838683.41711111099</v>
      </c>
      <c r="G55">
        <v>2291219.8354444401</v>
      </c>
      <c r="H55">
        <v>1527031.2871111101</v>
      </c>
      <c r="I55">
        <v>2656138.8266666601</v>
      </c>
      <c r="J55">
        <v>1552970.477</v>
      </c>
      <c r="K55">
        <v>1546275.9655555501</v>
      </c>
      <c r="L55">
        <v>2348351.5575555498</v>
      </c>
      <c r="M55">
        <v>2023178.29333333</v>
      </c>
      <c r="N55">
        <v>1472367.74944444</v>
      </c>
      <c r="O55">
        <v>1278624.86855555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519003.67749999999</v>
      </c>
      <c r="F56">
        <v>413967.32955555501</v>
      </c>
      <c r="G56">
        <v>185580.49366666601</v>
      </c>
      <c r="H56">
        <v>556887.41222222196</v>
      </c>
      <c r="I56">
        <v>425233.01066666603</v>
      </c>
      <c r="J56">
        <v>374957.85966666602</v>
      </c>
      <c r="K56">
        <v>775498.13233333302</v>
      </c>
      <c r="L56">
        <v>292267.88177777699</v>
      </c>
      <c r="M56">
        <v>1277138.0272222201</v>
      </c>
      <c r="N56">
        <v>369502.95033333299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F57">
        <v>2111296.1490000002</v>
      </c>
      <c r="G57">
        <v>1653318.59922222</v>
      </c>
      <c r="H57">
        <v>1726463.84266666</v>
      </c>
      <c r="I57">
        <v>1929662.6688888799</v>
      </c>
      <c r="J57">
        <v>1669429.5965555499</v>
      </c>
      <c r="K57">
        <v>2000946.676</v>
      </c>
      <c r="L57">
        <v>1753547.4480000001</v>
      </c>
      <c r="M57">
        <v>1805509.8091111099</v>
      </c>
      <c r="N57">
        <v>1947286.5758888801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10686649.529999999</v>
      </c>
      <c r="F58">
        <v>11303656.527222199</v>
      </c>
      <c r="G58">
        <v>11456131.0524444</v>
      </c>
      <c r="H58">
        <v>10744638.6227777</v>
      </c>
      <c r="I58">
        <v>9570172.3361111097</v>
      </c>
      <c r="J58">
        <v>10533391.1963333</v>
      </c>
      <c r="K58">
        <v>10642327.631666601</v>
      </c>
      <c r="L58">
        <v>11550123.6268888</v>
      </c>
      <c r="M58">
        <v>10394753.5714444</v>
      </c>
      <c r="N58">
        <v>9492319.7883333303</v>
      </c>
      <c r="O58">
        <v>11178980.932222201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10283491.050000001</v>
      </c>
      <c r="F59">
        <v>11582607.7781111</v>
      </c>
      <c r="G59">
        <v>10997499.350333299</v>
      </c>
      <c r="H59">
        <v>7910665.3832222205</v>
      </c>
      <c r="I59">
        <v>10174300.9673333</v>
      </c>
      <c r="J59">
        <v>11999286.606888801</v>
      </c>
      <c r="K59">
        <v>6586638.9414444398</v>
      </c>
      <c r="L59">
        <v>9830287.2844444402</v>
      </c>
      <c r="M59">
        <v>12070831.8318888</v>
      </c>
      <c r="N59">
        <v>13066165.035222201</v>
      </c>
      <c r="O59">
        <v>8616627.2933333293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9319943.2860000003</v>
      </c>
      <c r="F60">
        <v>9122913.2914444394</v>
      </c>
      <c r="G60">
        <v>10027332.219888801</v>
      </c>
      <c r="H60">
        <v>9254790.6974444408</v>
      </c>
      <c r="I60">
        <v>10075099.603555501</v>
      </c>
      <c r="J60">
        <v>9807857.2788888793</v>
      </c>
      <c r="K60">
        <v>8531746.4609999992</v>
      </c>
      <c r="L60">
        <v>8817712.9576666597</v>
      </c>
      <c r="M60">
        <v>8922093.7742222194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F61">
        <v>11081578.4955555</v>
      </c>
      <c r="G61">
        <v>10752781.383333299</v>
      </c>
      <c r="H61">
        <v>8805054.7993333302</v>
      </c>
      <c r="I61">
        <v>10238274.657777701</v>
      </c>
      <c r="J61">
        <v>9340044.3362222202</v>
      </c>
      <c r="K61">
        <v>9885489.2184444405</v>
      </c>
      <c r="L61">
        <v>8811783.7691111099</v>
      </c>
      <c r="M61">
        <v>8937184.2521111108</v>
      </c>
      <c r="N61">
        <v>9670101.8797777705</v>
      </c>
      <c r="O61">
        <v>9375602.1545555498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6331051.2470000004</v>
      </c>
      <c r="F62">
        <v>6822818.63566666</v>
      </c>
      <c r="G62">
        <v>6014196.5518888803</v>
      </c>
      <c r="I62">
        <v>7779777.1914444398</v>
      </c>
      <c r="J62">
        <v>5094999.9916666597</v>
      </c>
      <c r="K62">
        <v>6255495.5788888801</v>
      </c>
      <c r="L62">
        <v>6399440.1913333302</v>
      </c>
      <c r="M62">
        <v>6178421.1646666601</v>
      </c>
      <c r="N62">
        <v>6103260.6717777699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F63">
        <v>12201472.7873333</v>
      </c>
      <c r="G63">
        <v>10306698.4161111</v>
      </c>
      <c r="H63">
        <v>10933534.0404444</v>
      </c>
      <c r="I63">
        <v>11237762.090444401</v>
      </c>
      <c r="J63">
        <v>11345860.3434444</v>
      </c>
      <c r="K63">
        <v>10141236.8656666</v>
      </c>
      <c r="L63">
        <v>12049778.446888801</v>
      </c>
      <c r="M63">
        <v>12233450.1321111</v>
      </c>
      <c r="N63">
        <v>11500278.299888801</v>
      </c>
      <c r="O63">
        <v>10819749.060555501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2025-09-26T16:41:38Z</dcterms:modified>
</cp:coreProperties>
</file>