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p\Testcase\"/>
    </mc:Choice>
  </mc:AlternateContent>
  <bookViews>
    <workbookView xWindow="0" yWindow="0" windowWidth="20490" windowHeight="8235"/>
  </bookViews>
  <sheets>
    <sheet name="InputGrade_L" sheetId="1" r:id="rId1"/>
    <sheet name="Lecturer_Pag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A5" i="4"/>
  <c r="B5" i="4"/>
  <c r="C5" i="1"/>
  <c r="B5" i="1"/>
  <c r="A5" i="1"/>
</calcChain>
</file>

<file path=xl/sharedStrings.xml><?xml version="1.0" encoding="utf-8"?>
<sst xmlns="http://schemas.openxmlformats.org/spreadsheetml/2006/main" count="279" uniqueCount="146">
  <si>
    <t>ID</t>
  </si>
  <si>
    <t>Test case Description</t>
  </si>
  <si>
    <t>Test case Procedure</t>
  </si>
  <si>
    <t>Excepted  Output</t>
  </si>
  <si>
    <t>Actual Result</t>
  </si>
  <si>
    <t>Result</t>
  </si>
  <si>
    <t>Test Date</t>
  </si>
  <si>
    <t>TC_01</t>
  </si>
  <si>
    <t>Pass</t>
  </si>
  <si>
    <t>TC_02</t>
  </si>
  <si>
    <t>TC_03</t>
  </si>
  <si>
    <t>TC_04</t>
  </si>
  <si>
    <t>TC_05</t>
  </si>
  <si>
    <t>TC_06</t>
  </si>
  <si>
    <t>TC_07</t>
  </si>
  <si>
    <t>Check Choose shool year and semeter</t>
  </si>
  <si>
    <t>Click Choose shool year and semeter</t>
  </si>
  <si>
    <t>Show option choose shool year and semeter</t>
  </si>
  <si>
    <t>TC_08</t>
  </si>
  <si>
    <t>Check option choose shool year and semeter</t>
  </si>
  <si>
    <t>Click option choose shool year and semeter</t>
  </si>
  <si>
    <t>TC_09</t>
  </si>
  <si>
    <t>TC_10</t>
  </si>
  <si>
    <t>TC_11</t>
  </si>
  <si>
    <t>TC_12</t>
  </si>
  <si>
    <t>TC_13</t>
  </si>
  <si>
    <t>Check Chọn tệp</t>
  </si>
  <si>
    <t>TC_14</t>
  </si>
  <si>
    <t>Check Student ID</t>
  </si>
  <si>
    <t>Fail</t>
  </si>
  <si>
    <t>TC_15</t>
  </si>
  <si>
    <t>TC_17</t>
  </si>
  <si>
    <t>Student ID must include 10 or more than 10 numberics character</t>
  </si>
  <si>
    <t>TC_19</t>
  </si>
  <si>
    <t>Student ID is not longer 20 numberics character</t>
  </si>
  <si>
    <t>TC_21</t>
  </si>
  <si>
    <t>Check Grade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</si>
  <si>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</si>
  <si>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</si>
  <si>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</si>
  <si>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</si>
  <si>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</si>
  <si>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</si>
  <si>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</si>
  <si>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</si>
  <si>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</si>
  <si>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</si>
  <si>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</si>
  <si>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Check Provide a reason for editting the grade</t>
  </si>
  <si>
    <t>Module Code</t>
  </si>
  <si>
    <t>Tester</t>
  </si>
  <si>
    <t>Pre-condition</t>
  </si>
  <si>
    <t>Number of test case</t>
  </si>
  <si>
    <t>InputGrade_Leturer</t>
  </si>
  <si>
    <t>Check Input Grade</t>
  </si>
  <si>
    <t>Click Input Grade</t>
  </si>
  <si>
    <t>Show option choose shool year and semeter  is selected</t>
  </si>
  <si>
    <t>Click the component columns grade of subject</t>
  </si>
  <si>
    <t>Check the component columns of subject</t>
  </si>
  <si>
    <t>Show combobox the component columns grade of subject</t>
  </si>
  <si>
    <t>Show Form input grade</t>
  </si>
  <si>
    <t>Check Sample upload file</t>
  </si>
  <si>
    <t>Click Sample upload file</t>
  </si>
  <si>
    <t>Show Form dowload file</t>
  </si>
  <si>
    <t>Click Chọn tệp
Select file PDF</t>
  </si>
  <si>
    <t>Click Chọn tệp
Select file Work</t>
  </si>
  <si>
    <t>Click Chọn tệp
Select file Exel wrong</t>
  </si>
  <si>
    <t>Click Chọn tệp
Select file Exel correct</t>
  </si>
  <si>
    <t>Show name file is selected</t>
  </si>
  <si>
    <t>Display notification "File is Malformed"</t>
  </si>
  <si>
    <t>Display notification "Student ID can only enter numbers"</t>
  </si>
  <si>
    <t>Display notification "Student ID is not include space"</t>
  </si>
  <si>
    <t>Display notification "Student ID requires a numberics character"</t>
  </si>
  <si>
    <t>Enter Student ID:abcdcc22</t>
  </si>
  <si>
    <t xml:space="preserve">Enter Student ID:22211_22555
</t>
  </si>
  <si>
    <t xml:space="preserve">Enter Student ID:!@#$%
</t>
  </si>
  <si>
    <t>Enter Student ID:1</t>
  </si>
  <si>
    <t xml:space="preserve">Enter Student ID: 111[...]21(numbers character&gt;30)
</t>
  </si>
  <si>
    <t xml:space="preserve">Enter Student ID:2221128422
</t>
  </si>
  <si>
    <t>No event</t>
  </si>
  <si>
    <t>Display notification "Grade is more than 1 and less than 10"</t>
  </si>
  <si>
    <t>Display notification "Grade must more 1 or less than 4 numburics character "</t>
  </si>
  <si>
    <t>Check Ok</t>
  </si>
  <si>
    <t>Enter Grade:-10</t>
  </si>
  <si>
    <t>Enter Grade:9.9[…]9
(numbers character&gt;4)</t>
  </si>
  <si>
    <t xml:space="preserve">Enter Grade:9
</t>
  </si>
  <si>
    <t>Enter Student ID: don’t input
Enter Grade: don’t input
Click Ok</t>
  </si>
  <si>
    <t>Display notification "Please enter all information"</t>
  </si>
  <si>
    <t>Display notification "Please complete all information"</t>
  </si>
  <si>
    <t>Enter Student ID :input correct
Enter Grade: don’t input
Click Ok</t>
  </si>
  <si>
    <t>Enter Student ID: don’t input
Enter Grade: input correct
Click Ok</t>
  </si>
  <si>
    <t>Enter Student ID: input correct
Enter Grade: input correct
Click Ok</t>
  </si>
  <si>
    <t>Display notification "Success"</t>
  </si>
  <si>
    <t>Check Grade of each student</t>
  </si>
  <si>
    <t>Enter Grade of each student:-1</t>
  </si>
  <si>
    <t>Enter Grade of each student:</t>
  </si>
  <si>
    <t>Display notification "Please complete this field"</t>
  </si>
  <si>
    <t>Display notification "Grade more 0 and more than 0"</t>
  </si>
  <si>
    <t>Enter Grade of each student:10</t>
  </si>
  <si>
    <t>Display notification "Grade must be less than or equal to 10"</t>
  </si>
  <si>
    <t>Enter Grade of each student:eeee</t>
  </si>
  <si>
    <t>Display notification "Grade is not include letter"</t>
  </si>
  <si>
    <t>Display notification "Please complete this filed "</t>
  </si>
  <si>
    <t>Enter Grade of each student: don’t input
Enter  Provide a reason for editting the grade :don’t input
Enter Provide your private key:don’t input
Click Submit</t>
  </si>
  <si>
    <t>Enter Grade of each student:  input correct
Enter  Provide a reason for editting the grade :input correct
Enter Provide your private key:don’t input
Click Submit</t>
  </si>
  <si>
    <t>Display notification "Incorrect Key "</t>
  </si>
  <si>
    <t>Enter Grade of each student:  input correct
Enter  Provide a reason for editting the grade :input correct
Enter Provide your private key:input correct
Click Submit</t>
  </si>
  <si>
    <t>Enter Grade of each student:  input correct
Enter  Provide a reason for editting the grade :input correct
Enter Provide your private key: input wrong
Click Submit</t>
  </si>
  <si>
    <t>Display notification "Sucess"</t>
  </si>
  <si>
    <t>Check View Grade</t>
  </si>
  <si>
    <t>Click View Grade</t>
  </si>
  <si>
    <t>Show table grade of each student in the class</t>
  </si>
  <si>
    <t>Check CourseWork Title</t>
  </si>
  <si>
    <t>Click CourseWork Title</t>
  </si>
  <si>
    <t>Show Form history grade of each student in the class</t>
  </si>
  <si>
    <t>Click Detail</t>
  </si>
  <si>
    <t>Show form grade of each student in the class</t>
  </si>
  <si>
    <t>Click Detail
Click Close or "x"</t>
  </si>
  <si>
    <t>Close form</t>
  </si>
  <si>
    <t>Intenet is active,login successful, page Lecturer</t>
  </si>
  <si>
    <t>TC_16</t>
  </si>
  <si>
    <t>TC_18</t>
  </si>
  <si>
    <t>TC_20</t>
  </si>
  <si>
    <t>Click Home</t>
  </si>
  <si>
    <t xml:space="preserve">Show announcements about feedback, editing grade </t>
  </si>
  <si>
    <t>Click next page</t>
  </si>
  <si>
    <t>Change to next page is selected</t>
  </si>
  <si>
    <t>Check Request</t>
  </si>
  <si>
    <t>Click Request</t>
  </si>
  <si>
    <t xml:space="preserve">Le Minh Hoang </t>
  </si>
  <si>
    <t>Le Minh Hoang</t>
  </si>
  <si>
    <r>
      <t xml:space="preserve">                                            </t>
    </r>
    <r>
      <rPr>
        <b/>
        <sz val="13"/>
        <rFont val="Times New Roman"/>
        <family val="1"/>
      </rPr>
      <t xml:space="preserve">   Question</t>
    </r>
  </si>
  <si>
    <t>Check Detail
(Request page)</t>
  </si>
  <si>
    <t xml:space="preserve">Check Home
</t>
  </si>
  <si>
    <t>Check next page
(Home page,Request page)</t>
  </si>
  <si>
    <t>Check Close and "x"
(Request page)</t>
  </si>
  <si>
    <t>Check Home</t>
  </si>
  <si>
    <t>Show Home page</t>
  </si>
  <si>
    <t>Check InputGrade</t>
  </si>
  <si>
    <t>Click InputGrade</t>
  </si>
  <si>
    <t>Show InputGrade page</t>
  </si>
  <si>
    <t>Show Request page</t>
  </si>
  <si>
    <t>Check Logout</t>
  </si>
  <si>
    <t>Click Logout</t>
  </si>
  <si>
    <t>Logout account</t>
  </si>
  <si>
    <t>Lecturer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</si>
</sst>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8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12"/>
      <name val="Calibri Light"/>
      <family val="1"/>
      <charset val="163"/>
      <scheme val="major"/>
    </font>
    <font>
      <b/>
      <sz val="13"/>
      <color indexed="52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  <font>
      <b/>
      <sz val="13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3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0" fontId="0" fillId="0" borderId="0" xfId="0" applyFont="1"/>
    <xf numFmtId="0" fontId="6" fillId="2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top" wrapText="1"/>
    </xf>
    <xf numFmtId="0" fontId="4" fillId="6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4" borderId="0" xfId="0" applyFont="1" applyFill="1"/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wrapText="1"/>
    </xf>
    <xf numFmtId="0" fontId="6" fillId="2" borderId="4" xfId="1" applyFont="1" applyFill="1" applyBorder="1" applyAlignment="1">
      <alignment horizontal="center" wrapText="1"/>
    </xf>
    <xf numFmtId="0" fontId="6" fillId="2" borderId="3" xfId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5" fontId="4" fillId="6" borderId="1" xfId="1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5" fontId="6" fillId="0" borderId="0" xfId="0" applyNumberFormat="1" applyFont="1" applyAlignment="1">
      <alignment horizontal="center" vertical="center"/>
    </xf>
  </cellXfs>
  <cellStyles count="2">
    <cellStyle name="Normal" xfId="0" builtinId="0"/>
    <cellStyle name="Normal_Sheet1" xfId="1"/>
  </cellStyles>
  <dxfs count="10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333188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92361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45820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458200" y="22479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458200" y="2609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458200" y="2981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6098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619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38100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38100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38100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38100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38100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38100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38100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38100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2100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46101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210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43950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010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86106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9039225" y="94107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38</xdr:row>
      <xdr:rowOff>0</xdr:rowOff>
    </xdr:from>
    <xdr:ext cx="184731" cy="274009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38</xdr:row>
      <xdr:rowOff>0</xdr:rowOff>
    </xdr:from>
    <xdr:ext cx="184731" cy="274009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38</xdr:row>
      <xdr:rowOff>0</xdr:rowOff>
    </xdr:from>
    <xdr:ext cx="184731" cy="274009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38</xdr:row>
      <xdr:rowOff>0</xdr:rowOff>
    </xdr:from>
    <xdr:ext cx="184731" cy="274009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38</xdr:row>
      <xdr:rowOff>0</xdr:rowOff>
    </xdr:from>
    <xdr:ext cx="184731" cy="274009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39</xdr:row>
      <xdr:rowOff>0</xdr:rowOff>
    </xdr:from>
    <xdr:ext cx="184731" cy="274009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39</xdr:row>
      <xdr:rowOff>0</xdr:rowOff>
    </xdr:from>
    <xdr:ext cx="184731" cy="274009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39</xdr:row>
      <xdr:rowOff>0</xdr:rowOff>
    </xdr:from>
    <xdr:ext cx="184731" cy="274009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39</xdr:row>
      <xdr:rowOff>0</xdr:rowOff>
    </xdr:from>
    <xdr:ext cx="184731" cy="274009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4731" cy="274009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810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40112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35</xdr:row>
      <xdr:rowOff>0</xdr:rowOff>
    </xdr:from>
    <xdr:ext cx="184731" cy="274009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50114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0097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4731" cy="274009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17</xdr:row>
      <xdr:rowOff>0</xdr:rowOff>
    </xdr:from>
    <xdr:ext cx="184731" cy="274009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184731" cy="274009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58102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64103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19</xdr:row>
      <xdr:rowOff>0</xdr:rowOff>
    </xdr:from>
    <xdr:ext cx="184731" cy="274009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20</xdr:row>
      <xdr:rowOff>0</xdr:rowOff>
    </xdr:from>
    <xdr:ext cx="184731" cy="274009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21</xdr:row>
      <xdr:rowOff>0</xdr:rowOff>
    </xdr:from>
    <xdr:ext cx="184731" cy="274009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22</xdr:row>
      <xdr:rowOff>0</xdr:rowOff>
    </xdr:from>
    <xdr:ext cx="184731" cy="274009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23</xdr:row>
      <xdr:rowOff>0</xdr:rowOff>
    </xdr:from>
    <xdr:ext cx="184731" cy="274009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24</xdr:row>
      <xdr:rowOff>0</xdr:rowOff>
    </xdr:from>
    <xdr:ext cx="184731" cy="274009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74104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25</xdr:row>
      <xdr:rowOff>0</xdr:rowOff>
    </xdr:from>
    <xdr:ext cx="184731" cy="274009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12109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26</xdr:row>
      <xdr:rowOff>0</xdr:rowOff>
    </xdr:from>
    <xdr:ext cx="184731" cy="274009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27</xdr:row>
      <xdr:rowOff>0</xdr:rowOff>
    </xdr:from>
    <xdr:ext cx="184731" cy="274009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28</xdr:row>
      <xdr:rowOff>0</xdr:rowOff>
    </xdr:from>
    <xdr:ext cx="184731" cy="274009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29</xdr:row>
      <xdr:rowOff>0</xdr:rowOff>
    </xdr:from>
    <xdr:ext cx="184731" cy="274009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184731" cy="274009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31</xdr:row>
      <xdr:rowOff>0</xdr:rowOff>
    </xdr:from>
    <xdr:ext cx="184731" cy="274009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32</xdr:row>
      <xdr:rowOff>0</xdr:rowOff>
    </xdr:from>
    <xdr:ext cx="184731" cy="274009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33</xdr:row>
      <xdr:rowOff>0</xdr:rowOff>
    </xdr:from>
    <xdr:ext cx="184731" cy="274009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52" name="TextBox 39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53" name="TextBox 39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54" name="TextBox 39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55" name="TextBox 395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56" name="TextBox 395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57" name="TextBox 395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58" name="TextBox 39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59" name="TextBox 39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60" name="TextBox 39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61" name="TextBox 39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62" name="TextBox 39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63" name="TextBox 39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64" name="TextBox 39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65" name="TextBox 39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66" name="TextBox 39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67" name="TextBox 39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68" name="TextBox 396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69" name="TextBox 39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70" name="TextBox 39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71" name="TextBox 39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72" name="TextBox 397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34</xdr:row>
      <xdr:rowOff>0</xdr:rowOff>
    </xdr:from>
    <xdr:ext cx="184731" cy="274009"/>
    <xdr:sp macro="" textlink="">
      <xdr:nvSpPr>
        <xdr:cNvPr id="3973" name="TextBox 39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20110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7</xdr:row>
      <xdr:rowOff>0</xdr:rowOff>
    </xdr:from>
    <xdr:ext cx="184731" cy="27400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7</xdr:row>
      <xdr:rowOff>0</xdr:rowOff>
    </xdr:from>
    <xdr:ext cx="184731" cy="27400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7</xdr:row>
      <xdr:rowOff>0</xdr:rowOff>
    </xdr:from>
    <xdr:ext cx="184731" cy="27400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74009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29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8</xdr:row>
      <xdr:rowOff>0</xdr:rowOff>
    </xdr:from>
    <xdr:ext cx="184731" cy="274009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4379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8</xdr:row>
      <xdr:rowOff>0</xdr:rowOff>
    </xdr:from>
    <xdr:ext cx="184731" cy="274009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9971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10</xdr:row>
      <xdr:rowOff>0</xdr:rowOff>
    </xdr:from>
    <xdr:ext cx="184731" cy="27400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10</xdr:row>
      <xdr:rowOff>0</xdr:rowOff>
    </xdr:from>
    <xdr:ext cx="184731" cy="274009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10</xdr:row>
      <xdr:rowOff>0</xdr:rowOff>
    </xdr:from>
    <xdr:ext cx="184731" cy="274009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10</xdr:row>
      <xdr:rowOff>0</xdr:rowOff>
    </xdr:from>
    <xdr:ext cx="184731" cy="274009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0</xdr:rowOff>
    </xdr:from>
    <xdr:ext cx="184731" cy="274009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180975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11</xdr:row>
      <xdr:rowOff>0</xdr:rowOff>
    </xdr:from>
    <xdr:ext cx="184731" cy="274009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11</xdr:row>
      <xdr:rowOff>0</xdr:rowOff>
    </xdr:from>
    <xdr:ext cx="184731" cy="274009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11</xdr:row>
      <xdr:rowOff>0</xdr:rowOff>
    </xdr:from>
    <xdr:ext cx="184731" cy="274009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11</xdr:row>
      <xdr:rowOff>0</xdr:rowOff>
    </xdr:from>
    <xdr:ext cx="184731" cy="274009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11</xdr:row>
      <xdr:rowOff>0</xdr:rowOff>
    </xdr:from>
    <xdr:ext cx="184731" cy="274009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11</xdr:row>
      <xdr:rowOff>0</xdr:rowOff>
    </xdr:from>
    <xdr:ext cx="184731" cy="27400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11</xdr:row>
      <xdr:rowOff>0</xdr:rowOff>
    </xdr:from>
    <xdr:ext cx="184731" cy="274009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11</xdr:row>
      <xdr:rowOff>0</xdr:rowOff>
    </xdr:from>
    <xdr:ext cx="184731" cy="274009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11</xdr:row>
      <xdr:rowOff>0</xdr:rowOff>
    </xdr:from>
    <xdr:ext cx="184731" cy="274009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4098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9</xdr:row>
      <xdr:rowOff>0</xdr:rowOff>
    </xdr:from>
    <xdr:ext cx="184731" cy="274009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9</xdr:row>
      <xdr:rowOff>0</xdr:rowOff>
    </xdr:from>
    <xdr:ext cx="184731" cy="274009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9</xdr:row>
      <xdr:rowOff>0</xdr:rowOff>
    </xdr:from>
    <xdr:ext cx="184731" cy="274009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9</xdr:row>
      <xdr:rowOff>0</xdr:rowOff>
    </xdr:from>
    <xdr:ext cx="184731" cy="274009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0</xdr:rowOff>
    </xdr:from>
    <xdr:ext cx="184731" cy="274009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9</xdr:row>
      <xdr:rowOff>0</xdr:rowOff>
    </xdr:from>
    <xdr:ext cx="184731" cy="274009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9</xdr:row>
      <xdr:rowOff>0</xdr:rowOff>
    </xdr:from>
    <xdr:ext cx="184731" cy="274009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9</xdr:row>
      <xdr:rowOff>0</xdr:rowOff>
    </xdr:from>
    <xdr:ext cx="184731" cy="274009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28098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791575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13</xdr:row>
      <xdr:rowOff>0</xdr:rowOff>
    </xdr:from>
    <xdr:ext cx="184731" cy="274009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742763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13</xdr:row>
      <xdr:rowOff>0</xdr:rowOff>
    </xdr:from>
    <xdr:ext cx="184731" cy="274009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4301936" y="36099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409013</xdr:colOff>
      <xdr:row>12</xdr:row>
      <xdr:rowOff>0</xdr:rowOff>
    </xdr:from>
    <xdr:ext cx="184731" cy="274009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B5AF82E-A487-41FA-878C-2E7287E6BE41}"/>
            </a:ext>
          </a:extLst>
        </xdr:cNvPr>
        <xdr:cNvSpPr txBox="1"/>
      </xdr:nvSpPr>
      <xdr:spPr>
        <a:xfrm>
          <a:off x="3276038" y="2019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968186</xdr:colOff>
      <xdr:row>12</xdr:row>
      <xdr:rowOff>0</xdr:rowOff>
    </xdr:from>
    <xdr:ext cx="184731" cy="274009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4E507D2B-517F-4165-9B45-2E4DFE8ED1D9}"/>
            </a:ext>
          </a:extLst>
        </xdr:cNvPr>
        <xdr:cNvSpPr txBox="1"/>
      </xdr:nvSpPr>
      <xdr:spPr>
        <a:xfrm>
          <a:off x="3835211" y="2019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019300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361950</xdr:rowOff>
    </xdr:from>
    <xdr:ext cx="184731" cy="274009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67675" y="2257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361950</xdr:rowOff>
    </xdr:from>
    <xdr:ext cx="184731" cy="274009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67675" y="26193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0676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257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924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257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924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257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924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2574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7146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067675" y="292417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12</xdr:row>
      <xdr:rowOff>0</xdr:rowOff>
    </xdr:from>
    <xdr:ext cx="184731" cy="274009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184731" cy="274009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14</xdr:row>
      <xdr:rowOff>0</xdr:rowOff>
    </xdr:from>
    <xdr:ext cx="184731" cy="274009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FCEB4573-C194-4E19-A071-0B00056F9904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15</xdr:row>
      <xdr:rowOff>0</xdr:rowOff>
    </xdr:from>
    <xdr:ext cx="184731" cy="274009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DF3BBC0C-DF26-4AF1-8DDA-B1E4ACE58DFD}"/>
            </a:ext>
          </a:extLst>
        </xdr:cNvPr>
        <xdr:cNvSpPr txBox="1"/>
      </xdr:nvSpPr>
      <xdr:spPr>
        <a:xfrm>
          <a:off x="8115300" y="4581525"/>
          <a:ext cx="184731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30" workbookViewId="0">
      <selection activeCell="I32" sqref="I32"/>
    </sheetView>
  </sheetViews>
  <sheetFormatPr defaultRowHeight="15"/>
  <cols>
    <col min="1" max="1" width="18.5703125" customWidth="1"/>
    <col min="2" max="2" width="24.28515625" customWidth="1"/>
    <col min="3" max="3" width="24.140625" customWidth="1"/>
    <col min="4" max="4" width="22.42578125" customWidth="1"/>
    <col min="5" max="5" width="21.42578125" customWidth="1"/>
    <col min="7" max="7" width="1.5703125" customWidth="1"/>
    <col min="8" max="8" width="14.5703125" style="38" customWidth="1"/>
  </cols>
  <sheetData>
    <row r="1" spans="1:8" ht="16.5" customHeight="1">
      <c r="A1" s="13" t="s">
        <v>49</v>
      </c>
      <c r="B1" s="25" t="s">
        <v>53</v>
      </c>
      <c r="C1" s="26"/>
      <c r="D1" s="26"/>
      <c r="E1" s="26"/>
      <c r="F1" s="26"/>
      <c r="G1" s="26"/>
      <c r="H1" s="27"/>
    </row>
    <row r="2" spans="1:8" ht="16.5">
      <c r="A2" s="13" t="s">
        <v>50</v>
      </c>
      <c r="B2" s="25" t="s">
        <v>129</v>
      </c>
      <c r="C2" s="26"/>
      <c r="D2" s="26"/>
      <c r="E2" s="26"/>
      <c r="F2" s="26"/>
      <c r="G2" s="26"/>
      <c r="H2" s="27"/>
    </row>
    <row r="3" spans="1:8" ht="18" customHeight="1">
      <c r="A3" s="13" t="s">
        <v>51</v>
      </c>
      <c r="B3" s="25" t="s">
        <v>119</v>
      </c>
      <c r="C3" s="26"/>
      <c r="D3" s="26"/>
      <c r="E3" s="26"/>
      <c r="F3" s="26"/>
      <c r="G3" s="26"/>
      <c r="H3" s="27"/>
    </row>
    <row r="4" spans="1:8" ht="15.75" customHeight="1">
      <c r="A4" s="14" t="s">
        <v>8</v>
      </c>
      <c r="B4" s="15" t="s">
        <v>29</v>
      </c>
      <c r="C4" s="28" t="s">
        <v>52</v>
      </c>
      <c r="D4" s="29"/>
      <c r="E4" s="29"/>
      <c r="F4" s="29"/>
      <c r="G4" s="29"/>
      <c r="H4" s="30"/>
    </row>
    <row r="5" spans="1:8" ht="16.5">
      <c r="A5" s="16">
        <f>COUNTIF(F9:G40,"Pass")</f>
        <v>21</v>
      </c>
      <c r="B5" s="16">
        <f>COUNTIF(F9:G77,"Fail")</f>
        <v>11</v>
      </c>
      <c r="C5" s="31">
        <f>COUNTA(A9:A77)</f>
        <v>32</v>
      </c>
      <c r="D5" s="32"/>
      <c r="E5" s="32"/>
      <c r="F5" s="32"/>
      <c r="G5" s="32"/>
      <c r="H5" s="33"/>
    </row>
    <row r="6" spans="1:8" ht="15.75">
      <c r="A6" s="1"/>
      <c r="B6" s="2"/>
      <c r="C6" s="2"/>
      <c r="D6" s="2"/>
      <c r="E6" s="2"/>
      <c r="F6" s="3"/>
      <c r="G6" s="2"/>
      <c r="H6" s="34"/>
    </row>
    <row r="7" spans="1:8" ht="30" customHeight="1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22" t="s">
        <v>5</v>
      </c>
      <c r="G7" s="23"/>
      <c r="H7" s="35" t="s">
        <v>6</v>
      </c>
    </row>
    <row r="8" spans="1:8" ht="16.5">
      <c r="A8" s="24" t="s">
        <v>131</v>
      </c>
      <c r="B8" s="24"/>
      <c r="C8" s="24"/>
      <c r="D8" s="24"/>
      <c r="E8" s="24"/>
      <c r="F8" s="24"/>
      <c r="G8" s="24"/>
      <c r="H8" s="36"/>
    </row>
    <row r="9" spans="1:8" ht="49.5">
      <c r="A9" s="5" t="s">
        <v>7</v>
      </c>
      <c r="B9" s="6" t="s">
        <v>15</v>
      </c>
      <c r="C9" s="7" t="s">
        <v>16</v>
      </c>
      <c r="D9" s="6" t="s">
        <v>17</v>
      </c>
      <c r="E9" s="6" t="s">
        <v>17</v>
      </c>
      <c r="F9" s="20" t="s">
        <v>8</v>
      </c>
      <c r="G9" s="21"/>
      <c r="H9" s="37">
        <v>43754</v>
      </c>
    </row>
    <row r="10" spans="1:8" ht="49.5">
      <c r="A10" s="5" t="s">
        <v>9</v>
      </c>
      <c r="B10" s="6" t="s">
        <v>19</v>
      </c>
      <c r="C10" s="7" t="s">
        <v>20</v>
      </c>
      <c r="D10" s="6" t="s">
        <v>56</v>
      </c>
      <c r="E10" s="6" t="s">
        <v>56</v>
      </c>
      <c r="F10" s="20" t="s">
        <v>8</v>
      </c>
      <c r="G10" s="21"/>
      <c r="H10" s="37">
        <v>43754</v>
      </c>
    </row>
    <row r="11" spans="1:8" ht="49.5">
      <c r="A11" s="5" t="s">
        <v>10</v>
      </c>
      <c r="B11" s="6" t="s">
        <v>54</v>
      </c>
      <c r="C11" s="7" t="s">
        <v>55</v>
      </c>
      <c r="D11" s="6" t="s">
        <v>59</v>
      </c>
      <c r="E11" s="6" t="s">
        <v>59</v>
      </c>
      <c r="F11" s="20" t="s">
        <v>8</v>
      </c>
      <c r="G11" s="21"/>
      <c r="H11" s="37">
        <v>43754</v>
      </c>
    </row>
    <row r="12" spans="1:8" ht="49.5">
      <c r="A12" s="5" t="s">
        <v>11</v>
      </c>
      <c r="B12" s="6" t="s">
        <v>58</v>
      </c>
      <c r="C12" s="6" t="s">
        <v>57</v>
      </c>
      <c r="D12" s="6" t="s">
        <v>60</v>
      </c>
      <c r="E12" s="6" t="s">
        <v>60</v>
      </c>
      <c r="F12" s="20" t="s">
        <v>8</v>
      </c>
      <c r="G12" s="21"/>
      <c r="H12" s="37">
        <v>43754</v>
      </c>
    </row>
    <row r="13" spans="1:8" ht="33">
      <c r="A13" s="5" t="s">
        <v>12</v>
      </c>
      <c r="B13" s="8" t="s">
        <v>61</v>
      </c>
      <c r="C13" s="9" t="s">
        <v>62</v>
      </c>
      <c r="D13" s="8" t="s">
        <v>63</v>
      </c>
      <c r="E13" s="8" t="s">
        <v>63</v>
      </c>
      <c r="F13" s="20" t="s">
        <v>8</v>
      </c>
      <c r="G13" s="21"/>
      <c r="H13" s="37">
        <v>43754</v>
      </c>
    </row>
    <row r="14" spans="1:8" ht="33">
      <c r="A14" s="5" t="s">
        <v>13</v>
      </c>
      <c r="B14" s="10" t="s">
        <v>26</v>
      </c>
      <c r="C14" s="8" t="s">
        <v>64</v>
      </c>
      <c r="D14" s="11" t="s">
        <v>69</v>
      </c>
      <c r="E14" s="11" t="s">
        <v>69</v>
      </c>
      <c r="F14" s="20" t="s">
        <v>8</v>
      </c>
      <c r="G14" s="21"/>
      <c r="H14" s="37">
        <v>43754</v>
      </c>
    </row>
    <row r="15" spans="1:8" ht="33">
      <c r="A15" s="5" t="s">
        <v>14</v>
      </c>
      <c r="B15" s="10" t="s">
        <v>26</v>
      </c>
      <c r="C15" s="8" t="s">
        <v>65</v>
      </c>
      <c r="D15" s="11" t="s">
        <v>69</v>
      </c>
      <c r="E15" s="11" t="s">
        <v>69</v>
      </c>
      <c r="F15" s="20" t="s">
        <v>8</v>
      </c>
      <c r="G15" s="21"/>
      <c r="H15" s="37">
        <v>43754</v>
      </c>
    </row>
    <row r="16" spans="1:8" ht="33">
      <c r="A16" s="5" t="s">
        <v>18</v>
      </c>
      <c r="B16" s="10" t="s">
        <v>26</v>
      </c>
      <c r="C16" s="8" t="s">
        <v>66</v>
      </c>
      <c r="D16" s="11" t="s">
        <v>69</v>
      </c>
      <c r="E16" s="11" t="s">
        <v>69</v>
      </c>
      <c r="F16" s="20" t="s">
        <v>8</v>
      </c>
      <c r="G16" s="21"/>
      <c r="H16" s="37">
        <v>43754</v>
      </c>
    </row>
    <row r="17" spans="1:8" ht="49.5">
      <c r="A17" s="5" t="s">
        <v>21</v>
      </c>
      <c r="B17" s="10" t="s">
        <v>26</v>
      </c>
      <c r="C17" s="8" t="s">
        <v>67</v>
      </c>
      <c r="D17" s="11" t="s">
        <v>68</v>
      </c>
      <c r="E17" s="11" t="s">
        <v>68</v>
      </c>
      <c r="F17" s="20" t="s">
        <v>8</v>
      </c>
      <c r="G17" s="21"/>
      <c r="H17" s="37">
        <v>43755</v>
      </c>
    </row>
    <row r="18" spans="1:8" ht="49.5">
      <c r="A18" s="5" t="s">
        <v>22</v>
      </c>
      <c r="B18" s="10" t="s">
        <v>28</v>
      </c>
      <c r="C18" s="9" t="s">
        <v>73</v>
      </c>
      <c r="D18" s="11" t="s">
        <v>70</v>
      </c>
      <c r="E18" s="10" t="s">
        <v>79</v>
      </c>
      <c r="F18" s="20" t="s">
        <v>29</v>
      </c>
      <c r="G18" s="21"/>
      <c r="H18" s="37">
        <v>43755</v>
      </c>
    </row>
    <row r="19" spans="1:8" ht="49.5">
      <c r="A19" s="5" t="s">
        <v>23</v>
      </c>
      <c r="B19" s="10" t="s">
        <v>28</v>
      </c>
      <c r="C19" s="8" t="s">
        <v>74</v>
      </c>
      <c r="D19" s="8" t="s">
        <v>71</v>
      </c>
      <c r="E19" s="10" t="s">
        <v>79</v>
      </c>
      <c r="F19" s="20" t="s">
        <v>29</v>
      </c>
      <c r="G19" s="21"/>
      <c r="H19" s="37">
        <v>43755</v>
      </c>
    </row>
    <row r="20" spans="1:8" ht="66">
      <c r="A20" s="5" t="s">
        <v>24</v>
      </c>
      <c r="B20" s="10" t="s">
        <v>28</v>
      </c>
      <c r="C20" s="8" t="s">
        <v>75</v>
      </c>
      <c r="D20" s="11" t="s">
        <v>72</v>
      </c>
      <c r="E20" s="10" t="s">
        <v>79</v>
      </c>
      <c r="F20" s="20" t="s">
        <v>29</v>
      </c>
      <c r="G20" s="21"/>
      <c r="H20" s="37">
        <v>43755</v>
      </c>
    </row>
    <row r="21" spans="1:8" ht="66">
      <c r="A21" s="5" t="s">
        <v>25</v>
      </c>
      <c r="B21" s="10" t="s">
        <v>28</v>
      </c>
      <c r="C21" s="11" t="s">
        <v>76</v>
      </c>
      <c r="D21" s="8" t="s">
        <v>32</v>
      </c>
      <c r="E21" s="10" t="s">
        <v>79</v>
      </c>
      <c r="F21" s="20" t="s">
        <v>29</v>
      </c>
      <c r="G21" s="21"/>
      <c r="H21" s="37">
        <v>43755</v>
      </c>
    </row>
    <row r="22" spans="1:8" ht="66">
      <c r="A22" s="5" t="s">
        <v>27</v>
      </c>
      <c r="B22" s="10" t="s">
        <v>28</v>
      </c>
      <c r="C22" s="8" t="s">
        <v>77</v>
      </c>
      <c r="D22" s="8" t="s">
        <v>34</v>
      </c>
      <c r="E22" s="10" t="s">
        <v>79</v>
      </c>
      <c r="F22" s="20" t="s">
        <v>29</v>
      </c>
      <c r="G22" s="21"/>
      <c r="H22" s="37">
        <v>43755</v>
      </c>
    </row>
    <row r="23" spans="1:8" ht="31.5" customHeight="1">
      <c r="A23" s="5" t="s">
        <v>30</v>
      </c>
      <c r="B23" s="10" t="s">
        <v>28</v>
      </c>
      <c r="C23" s="11" t="s">
        <v>78</v>
      </c>
      <c r="D23" s="8" t="s">
        <v>79</v>
      </c>
      <c r="E23" s="8" t="s">
        <v>79</v>
      </c>
      <c r="F23" s="20" t="s">
        <v>8</v>
      </c>
      <c r="G23" s="21"/>
      <c r="H23" s="37">
        <v>43755</v>
      </c>
    </row>
    <row r="24" spans="1:8" ht="49.5">
      <c r="A24" s="5" t="s">
        <v>120</v>
      </c>
      <c r="B24" s="9" t="s">
        <v>36</v>
      </c>
      <c r="C24" s="9" t="s">
        <v>83</v>
      </c>
      <c r="D24" s="9" t="s">
        <v>80</v>
      </c>
      <c r="E24" s="9" t="s">
        <v>80</v>
      </c>
      <c r="F24" s="20" t="s">
        <v>8</v>
      </c>
      <c r="G24" s="21"/>
      <c r="H24" s="37">
        <v>43755</v>
      </c>
    </row>
    <row r="25" spans="1:8" ht="82.5">
      <c r="A25" s="5" t="s">
        <v>31</v>
      </c>
      <c r="B25" s="8" t="s">
        <v>36</v>
      </c>
      <c r="C25" s="9" t="s">
        <v>84</v>
      </c>
      <c r="D25" s="8" t="s">
        <v>81</v>
      </c>
      <c r="E25" s="9" t="s">
        <v>79</v>
      </c>
      <c r="F25" s="20" t="s">
        <v>29</v>
      </c>
      <c r="G25" s="21"/>
      <c r="H25" s="37">
        <v>43755</v>
      </c>
    </row>
    <row r="26" spans="1:8" ht="33">
      <c r="A26" s="5" t="s">
        <v>121</v>
      </c>
      <c r="B26" s="8" t="s">
        <v>36</v>
      </c>
      <c r="C26" s="9" t="s">
        <v>85</v>
      </c>
      <c r="D26" s="9" t="s">
        <v>79</v>
      </c>
      <c r="E26" s="9" t="s">
        <v>79</v>
      </c>
      <c r="F26" s="20" t="s">
        <v>8</v>
      </c>
      <c r="G26" s="21"/>
      <c r="H26" s="37">
        <v>43756</v>
      </c>
    </row>
    <row r="27" spans="1:8" ht="82.5">
      <c r="A27" s="5" t="s">
        <v>33</v>
      </c>
      <c r="B27" s="9" t="s">
        <v>82</v>
      </c>
      <c r="C27" s="9" t="s">
        <v>86</v>
      </c>
      <c r="D27" s="8" t="s">
        <v>88</v>
      </c>
      <c r="E27" s="8" t="s">
        <v>80</v>
      </c>
      <c r="F27" s="20" t="s">
        <v>29</v>
      </c>
      <c r="G27" s="21"/>
      <c r="H27" s="37">
        <v>43756</v>
      </c>
    </row>
    <row r="28" spans="1:8" ht="82.5">
      <c r="A28" s="5" t="s">
        <v>122</v>
      </c>
      <c r="B28" s="9" t="s">
        <v>82</v>
      </c>
      <c r="C28" s="9" t="s">
        <v>89</v>
      </c>
      <c r="D28" s="8" t="s">
        <v>87</v>
      </c>
      <c r="E28" s="8" t="s">
        <v>80</v>
      </c>
      <c r="F28" s="20" t="s">
        <v>29</v>
      </c>
      <c r="G28" s="21"/>
      <c r="H28" s="37">
        <v>43756</v>
      </c>
    </row>
    <row r="29" spans="1:8" ht="82.5">
      <c r="A29" s="5" t="s">
        <v>35</v>
      </c>
      <c r="B29" s="9" t="s">
        <v>82</v>
      </c>
      <c r="C29" s="9" t="s">
        <v>90</v>
      </c>
      <c r="D29" s="8" t="s">
        <v>87</v>
      </c>
      <c r="E29" s="8" t="s">
        <v>80</v>
      </c>
      <c r="F29" s="20" t="s">
        <v>29</v>
      </c>
      <c r="G29" s="21"/>
      <c r="H29" s="37">
        <v>43756</v>
      </c>
    </row>
    <row r="30" spans="1:8" ht="82.5">
      <c r="A30" s="5" t="s">
        <v>37</v>
      </c>
      <c r="B30" s="9" t="s">
        <v>82</v>
      </c>
      <c r="C30" s="9" t="s">
        <v>91</v>
      </c>
      <c r="D30" s="8" t="s">
        <v>92</v>
      </c>
      <c r="E30" s="8" t="s">
        <v>92</v>
      </c>
      <c r="F30" s="20" t="s">
        <v>8</v>
      </c>
      <c r="G30" s="21"/>
      <c r="H30" s="37">
        <v>43756</v>
      </c>
    </row>
    <row r="31" spans="1:8" ht="49.5">
      <c r="A31" s="5" t="s">
        <v>38</v>
      </c>
      <c r="B31" s="8" t="s">
        <v>93</v>
      </c>
      <c r="C31" s="9" t="s">
        <v>95</v>
      </c>
      <c r="D31" s="8" t="s">
        <v>96</v>
      </c>
      <c r="E31" s="8" t="s">
        <v>96</v>
      </c>
      <c r="F31" s="20" t="s">
        <v>8</v>
      </c>
      <c r="G31" s="21"/>
      <c r="H31" s="37">
        <v>43756</v>
      </c>
    </row>
    <row r="32" spans="1:8" ht="49.5">
      <c r="A32" s="5" t="s">
        <v>39</v>
      </c>
      <c r="B32" s="8" t="s">
        <v>93</v>
      </c>
      <c r="C32" s="9" t="s">
        <v>94</v>
      </c>
      <c r="D32" s="8" t="s">
        <v>97</v>
      </c>
      <c r="E32" s="8" t="s">
        <v>97</v>
      </c>
      <c r="F32" s="20" t="s">
        <v>8</v>
      </c>
      <c r="G32" s="21"/>
      <c r="H32" s="37">
        <v>43756</v>
      </c>
    </row>
    <row r="33" spans="1:8" ht="49.5">
      <c r="A33" s="5" t="s">
        <v>40</v>
      </c>
      <c r="B33" s="8" t="s">
        <v>93</v>
      </c>
      <c r="C33" s="9" t="s">
        <v>98</v>
      </c>
      <c r="D33" s="8" t="s">
        <v>99</v>
      </c>
      <c r="E33" s="8" t="s">
        <v>99</v>
      </c>
      <c r="F33" s="20" t="s">
        <v>8</v>
      </c>
      <c r="G33" s="21"/>
      <c r="H33" s="37">
        <v>43756</v>
      </c>
    </row>
    <row r="34" spans="1:8" ht="49.5">
      <c r="A34" s="5" t="s">
        <v>41</v>
      </c>
      <c r="B34" s="8" t="s">
        <v>93</v>
      </c>
      <c r="C34" s="9" t="s">
        <v>100</v>
      </c>
      <c r="D34" s="8" t="s">
        <v>101</v>
      </c>
      <c r="E34" s="9" t="s">
        <v>79</v>
      </c>
      <c r="F34" s="20" t="s">
        <v>29</v>
      </c>
      <c r="G34" s="21"/>
      <c r="H34" s="37">
        <v>43756</v>
      </c>
    </row>
    <row r="35" spans="1:8" ht="132">
      <c r="A35" s="5" t="s">
        <v>42</v>
      </c>
      <c r="B35" s="9" t="s">
        <v>48</v>
      </c>
      <c r="C35" s="9" t="s">
        <v>103</v>
      </c>
      <c r="D35" s="9" t="s">
        <v>102</v>
      </c>
      <c r="E35" s="9" t="s">
        <v>102</v>
      </c>
      <c r="F35" s="20" t="s">
        <v>8</v>
      </c>
      <c r="G35" s="21"/>
      <c r="H35" s="37">
        <v>43756</v>
      </c>
    </row>
    <row r="36" spans="1:8" ht="132">
      <c r="A36" s="5" t="s">
        <v>43</v>
      </c>
      <c r="B36" s="9" t="s">
        <v>48</v>
      </c>
      <c r="C36" s="9" t="s">
        <v>104</v>
      </c>
      <c r="D36" s="9" t="s">
        <v>102</v>
      </c>
      <c r="E36" s="9" t="s">
        <v>102</v>
      </c>
      <c r="F36" s="20" t="s">
        <v>8</v>
      </c>
      <c r="G36" s="21"/>
      <c r="H36" s="37">
        <v>43756</v>
      </c>
    </row>
    <row r="37" spans="1:8" ht="148.5">
      <c r="A37" s="5" t="s">
        <v>44</v>
      </c>
      <c r="B37" s="9" t="s">
        <v>48</v>
      </c>
      <c r="C37" s="9" t="s">
        <v>107</v>
      </c>
      <c r="D37" s="9" t="s">
        <v>105</v>
      </c>
      <c r="E37" s="9" t="s">
        <v>79</v>
      </c>
      <c r="F37" s="20" t="s">
        <v>29</v>
      </c>
      <c r="G37" s="21"/>
      <c r="H37" s="37">
        <v>43756</v>
      </c>
    </row>
    <row r="38" spans="1:8" ht="148.5">
      <c r="A38" s="5" t="s">
        <v>45</v>
      </c>
      <c r="B38" s="9" t="s">
        <v>48</v>
      </c>
      <c r="C38" s="9" t="s">
        <v>106</v>
      </c>
      <c r="D38" s="9" t="s">
        <v>108</v>
      </c>
      <c r="E38" s="9" t="s">
        <v>108</v>
      </c>
      <c r="F38" s="20" t="s">
        <v>8</v>
      </c>
      <c r="G38" s="21"/>
      <c r="H38" s="37">
        <v>43756</v>
      </c>
    </row>
    <row r="39" spans="1:8" ht="49.5">
      <c r="A39" s="5" t="s">
        <v>46</v>
      </c>
      <c r="B39" s="6" t="s">
        <v>109</v>
      </c>
      <c r="C39" s="7" t="s">
        <v>110</v>
      </c>
      <c r="D39" s="6" t="s">
        <v>111</v>
      </c>
      <c r="E39" s="6" t="s">
        <v>111</v>
      </c>
      <c r="F39" s="20" t="s">
        <v>8</v>
      </c>
      <c r="G39" s="21"/>
      <c r="H39" s="37">
        <v>43756</v>
      </c>
    </row>
    <row r="40" spans="1:8" ht="49.5">
      <c r="A40" s="5" t="s">
        <v>47</v>
      </c>
      <c r="B40" s="6" t="s">
        <v>112</v>
      </c>
      <c r="C40" s="7" t="s">
        <v>113</v>
      </c>
      <c r="D40" s="6" t="s">
        <v>114</v>
      </c>
      <c r="E40" s="6" t="s">
        <v>114</v>
      </c>
      <c r="F40" s="20" t="s">
        <v>8</v>
      </c>
      <c r="G40" s="21"/>
      <c r="H40" s="37">
        <v>43756</v>
      </c>
    </row>
  </sheetData>
  <mergeCells count="39">
    <mergeCell ref="F36:G36"/>
    <mergeCell ref="F37:G37"/>
    <mergeCell ref="F38:G38"/>
    <mergeCell ref="F30:G30"/>
    <mergeCell ref="F31:G31"/>
    <mergeCell ref="F32:G32"/>
    <mergeCell ref="F33:G33"/>
    <mergeCell ref="F34:G34"/>
    <mergeCell ref="F35:G35"/>
    <mergeCell ref="F28:G28"/>
    <mergeCell ref="F29:G29"/>
    <mergeCell ref="B1:H1"/>
    <mergeCell ref="B2:H2"/>
    <mergeCell ref="B3:H3"/>
    <mergeCell ref="F22:G22"/>
    <mergeCell ref="F23:G23"/>
    <mergeCell ref="F24:G24"/>
    <mergeCell ref="F25:G25"/>
    <mergeCell ref="F17:G17"/>
    <mergeCell ref="F18:G18"/>
    <mergeCell ref="F19:G19"/>
    <mergeCell ref="C4:H4"/>
    <mergeCell ref="C5:H5"/>
    <mergeCell ref="F39:G39"/>
    <mergeCell ref="F40:G40"/>
    <mergeCell ref="F9:G9"/>
    <mergeCell ref="F10:G10"/>
    <mergeCell ref="F7:G7"/>
    <mergeCell ref="A8:G8"/>
    <mergeCell ref="F20:G20"/>
    <mergeCell ref="F21:G21"/>
    <mergeCell ref="F11:G11"/>
    <mergeCell ref="F12:G12"/>
    <mergeCell ref="F13:G13"/>
    <mergeCell ref="F14:G14"/>
    <mergeCell ref="F15:G15"/>
    <mergeCell ref="F16:G16"/>
    <mergeCell ref="F26:G26"/>
    <mergeCell ref="F27:G27"/>
  </mergeCells>
  <conditionalFormatting sqref="F34 F9:F22 F24:F26">
    <cfRule type="cellIs" dxfId="9" priority="6" stopIfTrue="1" operator="equal">
      <formula>"Fail"</formula>
    </cfRule>
  </conditionalFormatting>
  <conditionalFormatting sqref="F30:F31">
    <cfRule type="cellIs" dxfId="8" priority="11" stopIfTrue="1" operator="equal">
      <formula>"Fail"</formula>
    </cfRule>
  </conditionalFormatting>
  <conditionalFormatting sqref="F32">
    <cfRule type="cellIs" dxfId="7" priority="8" stopIfTrue="1" operator="equal">
      <formula>"Fail"</formula>
    </cfRule>
  </conditionalFormatting>
  <conditionalFormatting sqref="F27:F29">
    <cfRule type="cellIs" dxfId="6" priority="9" stopIfTrue="1" operator="equal">
      <formula>"Fail"</formula>
    </cfRule>
  </conditionalFormatting>
  <conditionalFormatting sqref="F33">
    <cfRule type="cellIs" dxfId="5" priority="7" stopIfTrue="1" operator="equal">
      <formula>"Fail"</formula>
    </cfRule>
  </conditionalFormatting>
  <conditionalFormatting sqref="F23">
    <cfRule type="cellIs" dxfId="4" priority="4" stopIfTrue="1" operator="equal">
      <formula>"Fail"</formula>
    </cfRule>
  </conditionalFormatting>
  <conditionalFormatting sqref="F35:F38">
    <cfRule type="cellIs" dxfId="3" priority="2" stopIfTrue="1" operator="equal">
      <formula>"Fail"</formula>
    </cfRule>
  </conditionalFormatting>
  <conditionalFormatting sqref="F39:F40">
    <cfRule type="cellIs" dxfId="2" priority="1" stopIfTrue="1" operator="equal">
      <formula>"Fail"</formula>
    </cfRule>
  </conditionalFormatting>
  <dataValidations count="1">
    <dataValidation allowBlank="1" showErrorMessage="1" sqref="F7:F40"/>
  </dataValidation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0" workbookViewId="0">
      <selection activeCell="D20" sqref="D20"/>
    </sheetView>
  </sheetViews>
  <sheetFormatPr defaultRowHeight="15"/>
  <cols>
    <col min="1" max="1" width="18.5703125" customWidth="1"/>
    <col min="2" max="2" width="24.28515625" customWidth="1"/>
    <col min="3" max="3" width="24.42578125" customWidth="1"/>
    <col min="4" max="4" width="22.42578125" customWidth="1"/>
    <col min="5" max="5" width="21.42578125" customWidth="1"/>
    <col min="7" max="7" width="1.42578125" customWidth="1"/>
    <col min="8" max="8" width="13.28515625" style="38" customWidth="1"/>
  </cols>
  <sheetData>
    <row r="1" spans="1:8" ht="16.5" customHeight="1">
      <c r="A1" s="13" t="s">
        <v>49</v>
      </c>
      <c r="B1" s="25" t="s">
        <v>145</v>
      </c>
      <c r="C1" s="26"/>
      <c r="D1" s="26"/>
      <c r="E1" s="26"/>
      <c r="F1" s="26"/>
      <c r="G1" s="26"/>
      <c r="H1" s="27"/>
    </row>
    <row r="2" spans="1:8" ht="16.5">
      <c r="A2" s="13" t="s">
        <v>50</v>
      </c>
      <c r="B2" s="25" t="s">
        <v>130</v>
      </c>
      <c r="C2" s="26"/>
      <c r="D2" s="26"/>
      <c r="E2" s="26"/>
      <c r="F2" s="26"/>
      <c r="G2" s="26"/>
      <c r="H2" s="27"/>
    </row>
    <row r="3" spans="1:8" ht="18" customHeight="1">
      <c r="A3" s="13" t="s">
        <v>51</v>
      </c>
      <c r="B3" s="25" t="s">
        <v>119</v>
      </c>
      <c r="C3" s="26"/>
      <c r="D3" s="26"/>
      <c r="E3" s="26"/>
      <c r="F3" s="26"/>
      <c r="G3" s="26"/>
      <c r="H3" s="27"/>
    </row>
    <row r="4" spans="1:8" ht="15.75" customHeight="1">
      <c r="A4" s="14" t="s">
        <v>8</v>
      </c>
      <c r="B4" s="15" t="s">
        <v>29</v>
      </c>
      <c r="C4" s="28" t="s">
        <v>52</v>
      </c>
      <c r="D4" s="29"/>
      <c r="E4" s="29"/>
      <c r="F4" s="29"/>
      <c r="G4" s="29"/>
      <c r="H4" s="30"/>
    </row>
    <row r="5" spans="1:8" ht="16.5">
      <c r="A5" s="16">
        <f>COUNTIF(F8:G36,"Pass")</f>
        <v>9</v>
      </c>
      <c r="B5" s="16">
        <f>COUNTIF(F9:F77,"Fail")</f>
        <v>0</v>
      </c>
      <c r="C5" s="31">
        <f>COUNTA(A8:A76)</f>
        <v>9</v>
      </c>
      <c r="D5" s="32"/>
      <c r="E5" s="32"/>
      <c r="F5" s="32"/>
      <c r="G5" s="32"/>
      <c r="H5" s="33"/>
    </row>
    <row r="6" spans="1:8" ht="16.5">
      <c r="A6" s="17"/>
      <c r="B6" s="18"/>
      <c r="C6" s="18"/>
      <c r="D6" s="18"/>
      <c r="E6" s="18"/>
      <c r="F6" s="19"/>
      <c r="G6" s="18"/>
      <c r="H6" s="39"/>
    </row>
    <row r="7" spans="1:8" ht="30" customHeight="1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22" t="s">
        <v>5</v>
      </c>
      <c r="G7" s="23"/>
      <c r="H7" s="35" t="s">
        <v>6</v>
      </c>
    </row>
    <row r="8" spans="1:8" ht="66">
      <c r="A8" s="5" t="s">
        <v>7</v>
      </c>
      <c r="B8" s="6" t="s">
        <v>133</v>
      </c>
      <c r="C8" s="7" t="s">
        <v>123</v>
      </c>
      <c r="D8" s="6" t="s">
        <v>124</v>
      </c>
      <c r="E8" s="6" t="s">
        <v>124</v>
      </c>
      <c r="F8" s="20" t="s">
        <v>8</v>
      </c>
      <c r="G8" s="21"/>
      <c r="H8" s="37">
        <v>43755</v>
      </c>
    </row>
    <row r="9" spans="1:8" ht="49.5">
      <c r="A9" s="5" t="s">
        <v>9</v>
      </c>
      <c r="B9" s="6" t="s">
        <v>134</v>
      </c>
      <c r="C9" s="6" t="s">
        <v>125</v>
      </c>
      <c r="D9" s="6" t="s">
        <v>126</v>
      </c>
      <c r="E9" s="6" t="s">
        <v>126</v>
      </c>
      <c r="F9" s="20" t="s">
        <v>8</v>
      </c>
      <c r="G9" s="21"/>
      <c r="H9" s="37">
        <v>43755</v>
      </c>
    </row>
    <row r="10" spans="1:8" ht="66">
      <c r="A10" s="5" t="s">
        <v>10</v>
      </c>
      <c r="B10" s="6" t="s">
        <v>127</v>
      </c>
      <c r="C10" s="6" t="s">
        <v>128</v>
      </c>
      <c r="D10" s="6" t="s">
        <v>124</v>
      </c>
      <c r="E10" s="6" t="s">
        <v>124</v>
      </c>
      <c r="F10" s="20" t="s">
        <v>8</v>
      </c>
      <c r="G10" s="21"/>
      <c r="H10" s="37">
        <v>43756</v>
      </c>
    </row>
    <row r="11" spans="1:8" ht="49.5">
      <c r="A11" s="5" t="s">
        <v>11</v>
      </c>
      <c r="B11" s="6" t="s">
        <v>132</v>
      </c>
      <c r="C11" s="7" t="s">
        <v>115</v>
      </c>
      <c r="D11" s="6" t="s">
        <v>116</v>
      </c>
      <c r="E11" s="6" t="s">
        <v>111</v>
      </c>
      <c r="F11" s="20" t="s">
        <v>8</v>
      </c>
      <c r="G11" s="21"/>
      <c r="H11" s="37">
        <v>43756</v>
      </c>
    </row>
    <row r="12" spans="1:8" ht="33">
      <c r="A12" s="5" t="s">
        <v>12</v>
      </c>
      <c r="B12" s="6" t="s">
        <v>135</v>
      </c>
      <c r="C12" s="7" t="s">
        <v>117</v>
      </c>
      <c r="D12" s="6" t="s">
        <v>118</v>
      </c>
      <c r="E12" s="6" t="s">
        <v>118</v>
      </c>
      <c r="F12" s="20" t="s">
        <v>8</v>
      </c>
      <c r="G12" s="21"/>
      <c r="H12" s="37">
        <v>43756</v>
      </c>
    </row>
    <row r="13" spans="1:8" ht="16.5">
      <c r="A13" s="5" t="s">
        <v>13</v>
      </c>
      <c r="B13" s="6" t="s">
        <v>136</v>
      </c>
      <c r="C13" s="7" t="s">
        <v>123</v>
      </c>
      <c r="D13" s="6" t="s">
        <v>137</v>
      </c>
      <c r="E13" s="6" t="s">
        <v>137</v>
      </c>
      <c r="F13" s="20" t="s">
        <v>8</v>
      </c>
      <c r="G13" s="21"/>
      <c r="H13" s="37">
        <v>43756</v>
      </c>
    </row>
    <row r="14" spans="1:8" ht="33">
      <c r="A14" s="5" t="s">
        <v>14</v>
      </c>
      <c r="B14" s="6" t="s">
        <v>138</v>
      </c>
      <c r="C14" s="7" t="s">
        <v>139</v>
      </c>
      <c r="D14" s="6" t="s">
        <v>140</v>
      </c>
      <c r="E14" s="6" t="s">
        <v>140</v>
      </c>
      <c r="F14" s="20" t="s">
        <v>8</v>
      </c>
      <c r="G14" s="21"/>
      <c r="H14" s="37">
        <v>43756</v>
      </c>
    </row>
    <row r="15" spans="1:8" ht="16.5">
      <c r="A15" s="5" t="s">
        <v>18</v>
      </c>
      <c r="B15" s="6" t="s">
        <v>127</v>
      </c>
      <c r="C15" s="7" t="s">
        <v>128</v>
      </c>
      <c r="D15" s="6" t="s">
        <v>141</v>
      </c>
      <c r="E15" s="6" t="s">
        <v>141</v>
      </c>
      <c r="F15" s="20" t="s">
        <v>8</v>
      </c>
      <c r="G15" s="21"/>
      <c r="H15" s="37">
        <v>43756</v>
      </c>
    </row>
    <row r="16" spans="1:8" ht="16.5">
      <c r="A16" s="5" t="s">
        <v>21</v>
      </c>
      <c r="B16" s="6" t="s">
        <v>142</v>
      </c>
      <c r="C16" s="7" t="s">
        <v>143</v>
      </c>
      <c r="D16" s="6" t="s">
        <v>144</v>
      </c>
      <c r="E16" s="6" t="s">
        <v>144</v>
      </c>
      <c r="F16" s="20" t="s">
        <v>8</v>
      </c>
      <c r="G16" s="21"/>
      <c r="H16" s="37">
        <v>43756</v>
      </c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  <row r="29" spans="2:2">
      <c r="B29" s="4"/>
    </row>
    <row r="30" spans="2:2">
      <c r="B30" s="4"/>
    </row>
    <row r="31" spans="2:2">
      <c r="B31" s="4"/>
    </row>
    <row r="32" spans="2:2">
      <c r="B32" s="4"/>
    </row>
    <row r="33" spans="2:2">
      <c r="B33" s="4"/>
    </row>
    <row r="34" spans="2:2">
      <c r="B34" s="4"/>
    </row>
    <row r="35" spans="2:2">
      <c r="B35" s="4"/>
    </row>
  </sheetData>
  <mergeCells count="15">
    <mergeCell ref="B1:H1"/>
    <mergeCell ref="B2:H2"/>
    <mergeCell ref="B3:H3"/>
    <mergeCell ref="C4:H4"/>
    <mergeCell ref="C5:H5"/>
    <mergeCell ref="F7:G7"/>
    <mergeCell ref="F13:G13"/>
    <mergeCell ref="F14:G14"/>
    <mergeCell ref="F15:G15"/>
    <mergeCell ref="F16:G16"/>
    <mergeCell ref="F11:G11"/>
    <mergeCell ref="F12:G12"/>
    <mergeCell ref="F10:G10"/>
    <mergeCell ref="F8:G8"/>
    <mergeCell ref="F9:G9"/>
  </mergeCells>
  <conditionalFormatting sqref="F8:F12">
    <cfRule type="cellIs" dxfId="1" priority="3" stopIfTrue="1" operator="equal">
      <formula>"Fail"</formula>
    </cfRule>
  </conditionalFormatting>
  <conditionalFormatting sqref="F13:F16">
    <cfRule type="cellIs" dxfId="0" priority="1" stopIfTrue="1" operator="equal">
      <formula>"Fail"</formula>
    </cfRule>
  </conditionalFormatting>
  <dataValidations count="1">
    <dataValidation allowBlank="1" showErrorMessage="1" sqref="F7:F1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InputGrade_L</vt:lpstr>
      <vt:lpstr>Lecturer_Page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Minh Hoàng</dc:creator>
  <cp:lastModifiedBy>Lê Minh Hoàng</cp:lastModifiedBy>
  <dcterms:created xsi:type="dcterms:W3CDTF">2019-12-08T16:45:13Z</dcterms:created>
  <dcterms:modified xsi:type="dcterms:W3CDTF">2019-12-10T23:05:44Z</dcterms:modified>
</cp:coreProperties>
</file>