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tq\kami\data-excel\"/>
    </mc:Choice>
  </mc:AlternateContent>
  <bookViews>
    <workbookView xWindow="0" yWindow="0" windowWidth="8355" windowHeight="7215" tabRatio="790" activeTab="1"/>
  </bookViews>
  <sheets>
    <sheet name="phat" sheetId="1" r:id="rId1"/>
    <sheet name="phong-canh" sheetId="3" r:id="rId2"/>
    <sheet name="me-va-be" sheetId="8" r:id="rId3"/>
    <sheet name="hoa" sheetId="5" r:id="rId4"/>
    <sheet name="hoa-sen" sheetId="13" r:id="rId5"/>
    <sheet name="tinh-yeu" sheetId="7" r:id="rId6"/>
    <sheet name="nang-tho" sheetId="10" r:id="rId7"/>
    <sheet name="dong-vat" sheetId="6" r:id="rId8"/>
    <sheet name="hoat-hinh" sheetId="11" r:id="rId9"/>
    <sheet name="cung-hoang-dao" sheetId="12" r:id="rId10"/>
    <sheet name="mater" sheetId="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0" l="1"/>
  <c r="B11" i="10"/>
  <c r="D10" i="10"/>
  <c r="B10" i="10"/>
  <c r="D8" i="13"/>
  <c r="B8" i="13"/>
  <c r="D18" i="5"/>
  <c r="B18" i="5"/>
  <c r="D16" i="6" l="1"/>
  <c r="D17" i="6"/>
  <c r="B16" i="6"/>
  <c r="B17" i="6"/>
  <c r="D17" i="5" l="1"/>
  <c r="B17" i="5"/>
  <c r="D16" i="5"/>
  <c r="B16" i="5"/>
  <c r="D30" i="3"/>
  <c r="B30" i="3"/>
  <c r="D18" i="1"/>
  <c r="B18" i="1"/>
  <c r="D6" i="13"/>
  <c r="D7" i="13"/>
  <c r="B6" i="13"/>
  <c r="B7" i="13"/>
  <c r="D29" i="3"/>
  <c r="B29" i="3"/>
  <c r="D27" i="3"/>
  <c r="D28" i="3"/>
  <c r="B27" i="3"/>
  <c r="B28" i="3"/>
  <c r="D26" i="3"/>
  <c r="B26" i="3"/>
  <c r="D25" i="3"/>
  <c r="B25" i="3"/>
  <c r="D24" i="3"/>
  <c r="B24" i="3"/>
  <c r="D23" i="3"/>
  <c r="B23" i="3"/>
  <c r="D22" i="3"/>
  <c r="B22" i="3"/>
  <c r="D21" i="3"/>
  <c r="B21" i="3"/>
  <c r="D15" i="6" l="1"/>
  <c r="B15" i="6"/>
  <c r="D17" i="1"/>
  <c r="B17" i="1"/>
  <c r="D16" i="1" l="1"/>
  <c r="B16" i="1"/>
  <c r="L2" i="12" l="1"/>
  <c r="K2" i="12"/>
  <c r="J2" i="12"/>
  <c r="I2" i="12"/>
  <c r="H2" i="12"/>
  <c r="G2" i="12"/>
  <c r="F2" i="12"/>
  <c r="E2" i="12"/>
  <c r="D2" i="12"/>
  <c r="C2" i="12"/>
  <c r="B2" i="12"/>
  <c r="A2" i="12"/>
  <c r="L1" i="12"/>
  <c r="K1" i="12"/>
  <c r="J1" i="12"/>
  <c r="I1" i="12"/>
  <c r="H1" i="12"/>
  <c r="G1" i="12"/>
  <c r="F1" i="12"/>
  <c r="E1" i="12"/>
  <c r="D1" i="12"/>
  <c r="C1" i="12"/>
  <c r="B1" i="12"/>
  <c r="A1" i="12"/>
  <c r="L2" i="11"/>
  <c r="K2" i="11"/>
  <c r="J2" i="11"/>
  <c r="I2" i="11"/>
  <c r="H2" i="11"/>
  <c r="G2" i="11"/>
  <c r="F2" i="11"/>
  <c r="E2" i="11"/>
  <c r="D2" i="11"/>
  <c r="C2" i="11"/>
  <c r="B2" i="11"/>
  <c r="A2" i="11"/>
  <c r="L1" i="11"/>
  <c r="K1" i="11"/>
  <c r="J1" i="11"/>
  <c r="I1" i="11"/>
  <c r="H1" i="11"/>
  <c r="G1" i="11"/>
  <c r="F1" i="11"/>
  <c r="E1" i="11"/>
  <c r="D1" i="11"/>
  <c r="C1" i="11"/>
  <c r="B1" i="11"/>
  <c r="A1" i="11"/>
  <c r="L2" i="6"/>
  <c r="K2" i="6"/>
  <c r="J2" i="6"/>
  <c r="I2" i="6"/>
  <c r="H2" i="6"/>
  <c r="G2" i="6"/>
  <c r="F2" i="6"/>
  <c r="E2" i="6"/>
  <c r="D2" i="6"/>
  <c r="C2" i="6"/>
  <c r="B2" i="6"/>
  <c r="A2" i="6"/>
  <c r="L1" i="6"/>
  <c r="K1" i="6"/>
  <c r="J1" i="6"/>
  <c r="I1" i="6"/>
  <c r="H1" i="6"/>
  <c r="G1" i="6"/>
  <c r="F1" i="6"/>
  <c r="E1" i="6"/>
  <c r="D1" i="6"/>
  <c r="C1" i="6"/>
  <c r="B1" i="6"/>
  <c r="A1" i="6"/>
  <c r="J1" i="7"/>
  <c r="L2" i="10"/>
  <c r="K2" i="10"/>
  <c r="J2" i="10"/>
  <c r="I2" i="10"/>
  <c r="H2" i="10"/>
  <c r="G2" i="10"/>
  <c r="F2" i="10"/>
  <c r="E2" i="10"/>
  <c r="D2" i="10"/>
  <c r="C2" i="10"/>
  <c r="B2" i="10"/>
  <c r="A2" i="10"/>
  <c r="L1" i="10"/>
  <c r="K1" i="10"/>
  <c r="J1" i="10"/>
  <c r="I1" i="10"/>
  <c r="H1" i="10"/>
  <c r="G1" i="10"/>
  <c r="F1" i="10"/>
  <c r="E1" i="10"/>
  <c r="D1" i="10"/>
  <c r="C1" i="10"/>
  <c r="B1" i="10"/>
  <c r="A1" i="10"/>
  <c r="L2" i="7"/>
  <c r="K2" i="7"/>
  <c r="J2" i="7"/>
  <c r="I2" i="7"/>
  <c r="H2" i="7"/>
  <c r="G2" i="7"/>
  <c r="F2" i="7"/>
  <c r="E2" i="7"/>
  <c r="D2" i="7"/>
  <c r="C2" i="7"/>
  <c r="B2" i="7"/>
  <c r="A2" i="7"/>
  <c r="L1" i="7"/>
  <c r="K1" i="7"/>
  <c r="I1" i="7"/>
  <c r="H1" i="7"/>
  <c r="G1" i="7"/>
  <c r="F1" i="7"/>
  <c r="E1" i="7"/>
  <c r="D1" i="7"/>
  <c r="C1" i="7"/>
  <c r="B1" i="7"/>
  <c r="A1" i="7"/>
  <c r="L2" i="13"/>
  <c r="K2" i="13"/>
  <c r="J2" i="13"/>
  <c r="I2" i="13"/>
  <c r="H2" i="13"/>
  <c r="G2" i="13"/>
  <c r="F2" i="13"/>
  <c r="E2" i="13"/>
  <c r="D2" i="13"/>
  <c r="C2" i="13"/>
  <c r="B2" i="13"/>
  <c r="A2" i="13"/>
  <c r="L1" i="13"/>
  <c r="K1" i="13"/>
  <c r="J1" i="13"/>
  <c r="I1" i="13"/>
  <c r="H1" i="13"/>
  <c r="G1" i="13"/>
  <c r="F1" i="13"/>
  <c r="E1" i="13"/>
  <c r="D1" i="13"/>
  <c r="C1" i="13"/>
  <c r="B1" i="13"/>
  <c r="A1" i="13"/>
  <c r="L2" i="5"/>
  <c r="K2" i="5"/>
  <c r="J2" i="5"/>
  <c r="I2" i="5"/>
  <c r="H2" i="5"/>
  <c r="G2" i="5"/>
  <c r="F2" i="5"/>
  <c r="E2" i="5"/>
  <c r="D2" i="5"/>
  <c r="C2" i="5"/>
  <c r="B2" i="5"/>
  <c r="A2" i="5"/>
  <c r="L1" i="5"/>
  <c r="K1" i="5"/>
  <c r="J1" i="5"/>
  <c r="I1" i="5"/>
  <c r="H1" i="5"/>
  <c r="G1" i="5"/>
  <c r="F1" i="5"/>
  <c r="E1" i="5"/>
  <c r="D1" i="5"/>
  <c r="C1" i="5"/>
  <c r="B1" i="5"/>
  <c r="A1" i="5"/>
  <c r="L2" i="8"/>
  <c r="K2" i="8"/>
  <c r="J2" i="8"/>
  <c r="I2" i="8"/>
  <c r="H2" i="8"/>
  <c r="G2" i="8"/>
  <c r="F2" i="8"/>
  <c r="E2" i="8"/>
  <c r="D2" i="8"/>
  <c r="C2" i="8"/>
  <c r="B2" i="8"/>
  <c r="A2" i="8"/>
  <c r="L1" i="8"/>
  <c r="K1" i="8"/>
  <c r="J1" i="8"/>
  <c r="I1" i="8"/>
  <c r="H1" i="8"/>
  <c r="G1" i="8"/>
  <c r="F1" i="8"/>
  <c r="E1" i="8"/>
  <c r="D1" i="8"/>
  <c r="C1" i="8"/>
  <c r="B1" i="8"/>
  <c r="A1" i="8"/>
  <c r="B2" i="3"/>
  <c r="C2" i="3"/>
  <c r="D2" i="3"/>
  <c r="E2" i="3"/>
  <c r="F2" i="3"/>
  <c r="G2" i="3"/>
  <c r="H2" i="3"/>
  <c r="I2" i="3"/>
  <c r="J2" i="3"/>
  <c r="K2" i="3"/>
  <c r="L2" i="3"/>
  <c r="A2" i="3"/>
  <c r="J1" i="3"/>
  <c r="K1" i="3"/>
  <c r="L1" i="3"/>
  <c r="B1" i="3"/>
  <c r="C1" i="3"/>
  <c r="D1" i="3"/>
  <c r="E1" i="3"/>
  <c r="F1" i="3"/>
  <c r="G1" i="3"/>
  <c r="H1" i="3"/>
  <c r="I1" i="3"/>
  <c r="A1" i="3"/>
  <c r="D9" i="10" l="1"/>
  <c r="B9" i="10"/>
  <c r="B15" i="5"/>
  <c r="D15" i="5" s="1"/>
  <c r="B14" i="5"/>
  <c r="D14" i="5" s="1"/>
  <c r="B14" i="6"/>
  <c r="D14" i="6" s="1"/>
  <c r="B13" i="6"/>
  <c r="D13" i="6" s="1"/>
  <c r="B15" i="1"/>
  <c r="D15" i="1" s="1"/>
  <c r="B14" i="1"/>
  <c r="D14" i="1" s="1"/>
  <c r="B13" i="5"/>
  <c r="D13" i="5" s="1"/>
  <c r="B13" i="1"/>
  <c r="D13" i="1" s="1"/>
  <c r="B20" i="3"/>
  <c r="D20" i="3" s="1"/>
  <c r="B11" i="11"/>
  <c r="D11" i="11" s="1"/>
  <c r="B12" i="5"/>
  <c r="D12" i="5" s="1"/>
  <c r="B12" i="1"/>
  <c r="D12" i="1" s="1"/>
  <c r="B5" i="12"/>
  <c r="D5" i="12" s="1"/>
  <c r="B19" i="3"/>
  <c r="D19" i="3" s="1"/>
  <c r="D11" i="5"/>
  <c r="B11" i="5"/>
  <c r="D4" i="12"/>
  <c r="B4" i="12"/>
  <c r="B12" i="6" l="1"/>
  <c r="D12" i="6" s="1"/>
  <c r="B5" i="13" l="1"/>
  <c r="D5" i="13" s="1"/>
  <c r="B18" i="3"/>
  <c r="D18" i="3" s="1"/>
  <c r="D10" i="5"/>
  <c r="B10" i="5"/>
  <c r="B11" i="1"/>
  <c r="D11" i="1" s="1"/>
  <c r="B10" i="1"/>
  <c r="D10" i="1" s="1"/>
  <c r="B4" i="13"/>
  <c r="D4" i="13" s="1"/>
  <c r="B11" i="6"/>
  <c r="D11" i="6" s="1"/>
  <c r="B10" i="11"/>
  <c r="D10" i="11" s="1"/>
  <c r="B9" i="11"/>
  <c r="D9" i="11" s="1"/>
  <c r="B9" i="1"/>
  <c r="D9" i="1" s="1"/>
  <c r="D3" i="13"/>
  <c r="B3" i="13"/>
  <c r="B10" i="6"/>
  <c r="D10" i="6" s="1"/>
  <c r="B8" i="1"/>
  <c r="D8" i="1" s="1"/>
  <c r="B8" i="11"/>
  <c r="D8" i="11" s="1"/>
  <c r="D3" i="12"/>
  <c r="B3" i="12"/>
  <c r="B7" i="1"/>
  <c r="D7" i="1" s="1"/>
  <c r="D4" i="11"/>
  <c r="D5" i="11"/>
  <c r="D6" i="11"/>
  <c r="D7" i="11"/>
  <c r="D3" i="11"/>
  <c r="B17" i="3"/>
  <c r="D17" i="3" s="1"/>
  <c r="B9" i="6"/>
  <c r="D9" i="6" s="1"/>
  <c r="B9" i="5"/>
  <c r="D9" i="5" s="1"/>
  <c r="B16" i="3"/>
  <c r="D16" i="3" s="1"/>
  <c r="D4" i="7"/>
  <c r="D3" i="7"/>
  <c r="B4" i="7"/>
  <c r="B7" i="11"/>
  <c r="B15" i="3"/>
  <c r="D15" i="3" s="1"/>
  <c r="B6" i="11"/>
  <c r="B8" i="6"/>
  <c r="D8" i="6" s="1"/>
  <c r="B5" i="11"/>
  <c r="B6" i="1"/>
  <c r="D6" i="1" s="1"/>
  <c r="B8" i="5"/>
  <c r="D8" i="5" s="1"/>
  <c r="B8" i="10"/>
  <c r="D8" i="10" s="1"/>
  <c r="B5" i="1"/>
  <c r="D5" i="1" s="1"/>
  <c r="B4" i="11"/>
  <c r="B7" i="6"/>
  <c r="D7" i="6" s="1"/>
  <c r="B7" i="10"/>
  <c r="D7" i="10" s="1"/>
  <c r="B6" i="10"/>
  <c r="D6" i="10" s="1"/>
  <c r="B14" i="3"/>
  <c r="D14" i="3" s="1"/>
  <c r="B13" i="3"/>
  <c r="D13" i="3" s="1"/>
  <c r="B12" i="3"/>
  <c r="D12" i="3" s="1"/>
  <c r="B11" i="3"/>
  <c r="D11" i="3" s="1"/>
  <c r="B7" i="5"/>
  <c r="D7" i="5" s="1"/>
  <c r="D4" i="5"/>
  <c r="D5" i="5"/>
  <c r="D6" i="5"/>
  <c r="D3" i="5"/>
  <c r="B10" i="3"/>
  <c r="D10" i="3" s="1"/>
  <c r="D4" i="3"/>
  <c r="D5" i="3"/>
  <c r="D6" i="3"/>
  <c r="D7" i="3"/>
  <c r="D8" i="3"/>
  <c r="D9" i="3"/>
  <c r="D3" i="3"/>
  <c r="B5" i="10"/>
  <c r="D5" i="10" s="1"/>
  <c r="B4" i="10"/>
  <c r="D4" i="10" s="1"/>
  <c r="D3" i="10"/>
  <c r="D4" i="1"/>
  <c r="D4" i="6"/>
  <c r="D5" i="6"/>
  <c r="D6" i="6"/>
  <c r="D3" i="6"/>
  <c r="B6" i="6"/>
  <c r="B3" i="11"/>
  <c r="B4" i="6"/>
  <c r="B5" i="6"/>
  <c r="B3" i="6"/>
  <c r="B3" i="10"/>
  <c r="B3" i="7"/>
  <c r="B4" i="8"/>
  <c r="B3" i="8"/>
  <c r="B4" i="1"/>
  <c r="B3" i="1"/>
  <c r="D3" i="1" s="1"/>
  <c r="B6" i="5"/>
  <c r="B5" i="5"/>
  <c r="B4" i="5"/>
  <c r="B3" i="5"/>
  <c r="B9" i="3"/>
  <c r="B4" i="3"/>
  <c r="B5" i="3"/>
  <c r="B6" i="3"/>
  <c r="B7" i="3"/>
  <c r="B8" i="3"/>
  <c r="B3" i="3"/>
</calcChain>
</file>

<file path=xl/sharedStrings.xml><?xml version="1.0" encoding="utf-8"?>
<sst xmlns="http://schemas.openxmlformats.org/spreadsheetml/2006/main" count="390" uniqueCount="198">
  <si>
    <t>Tên</t>
  </si>
  <si>
    <t>STT</t>
  </si>
  <si>
    <t>flg</t>
  </si>
  <si>
    <t>id</t>
  </si>
  <si>
    <t>name</t>
  </si>
  <si>
    <t>link</t>
  </si>
  <si>
    <t>Đường dẫn</t>
  </si>
  <si>
    <t>Số màu</t>
  </si>
  <si>
    <t>size</t>
  </si>
  <si>
    <t>Kích thước</t>
  </si>
  <si>
    <t>Giá</t>
  </si>
  <si>
    <t>price</t>
  </si>
  <si>
    <t>Số lượng</t>
  </si>
  <si>
    <t>quantity</t>
  </si>
  <si>
    <t>Tay phật lá bồ đề</t>
  </si>
  <si>
    <t>40x50</t>
  </si>
  <si>
    <t>Phong cảnh biển</t>
  </si>
  <si>
    <t>30x40</t>
  </si>
  <si>
    <t>20x20</t>
  </si>
  <si>
    <t>30x30</t>
  </si>
  <si>
    <t>50x65</t>
  </si>
  <si>
    <t>Phong cảnh đồng quê</t>
  </si>
  <si>
    <t>Hoa mẫu đơn</t>
  </si>
  <si>
    <t>Phong cảnh phương Tây</t>
  </si>
  <si>
    <t>Cánh đồng lúa mì</t>
  </si>
  <si>
    <t>Tình yêu 01</t>
  </si>
  <si>
    <t>Mẹ và bé 01</t>
  </si>
  <si>
    <t>/img/me-va-be/MB_1.jpg</t>
  </si>
  <si>
    <t>Mẹ và bé 02</t>
  </si>
  <si>
    <t>/img/me-va-be/MB_2.jpg</t>
  </si>
  <si>
    <t>40x40</t>
  </si>
  <si>
    <t>Xứ sở thần tiên</t>
  </si>
  <si>
    <t>Sasuke</t>
  </si>
  <si>
    <t>Bức tường hoa hồng</t>
  </si>
  <si>
    <t>Đôi chim</t>
  </si>
  <si>
    <t>Mẹ thiên nhiên</t>
  </si>
  <si>
    <t>Nàng dâu xứ Trung</t>
  </si>
  <si>
    <t>Phong cảnh mùa thu</t>
  </si>
  <si>
    <t>Naruto</t>
  </si>
  <si>
    <t>Bồng lai tiên cảnh</t>
  </si>
  <si>
    <t>Hàng rào hoa</t>
  </si>
  <si>
    <t>Bạch mã</t>
  </si>
  <si>
    <t>Tranh khung tròn 12 cung hoàng đạo</t>
  </si>
  <si>
    <t>Kakashi</t>
  </si>
  <si>
    <t>Mã đáo thành công</t>
  </si>
  <si>
    <t>Hoa cẩm chướng</t>
  </si>
  <si>
    <t>Thuyền và biển</t>
  </si>
  <si>
    <t>x</t>
  </si>
  <si>
    <t>Đôi công</t>
  </si>
  <si>
    <t>Ruộng bậc thang</t>
  </si>
  <si>
    <t>Mã shoppe</t>
  </si>
  <si>
    <t>KM006</t>
  </si>
  <si>
    <t>Tranh khung tròn 12 con giáp 02</t>
  </si>
  <si>
    <t>Tranh khung tròn 12 con giáp 01</t>
  </si>
  <si>
    <t>KM014</t>
  </si>
  <si>
    <t>KM010</t>
  </si>
  <si>
    <t>Thiên nhiên hùng vỹ</t>
  </si>
  <si>
    <t>KM007</t>
  </si>
  <si>
    <t>KM003</t>
  </si>
  <si>
    <t>KM009</t>
  </si>
  <si>
    <t>Quan Thế Âm Bồ Tát</t>
  </si>
  <si>
    <t>KM013</t>
  </si>
  <si>
    <t>Phật vạn hoa</t>
  </si>
  <si>
    <t>Mèo đại vương</t>
  </si>
  <si>
    <t>KM002</t>
  </si>
  <si>
    <t>Ngựa 1 sừng</t>
  </si>
  <si>
    <t>KM005</t>
  </si>
  <si>
    <t>KM008</t>
  </si>
  <si>
    <t>Cô gái lên rẫy</t>
  </si>
  <si>
    <t>KM001</t>
  </si>
  <si>
    <t>KM020</t>
  </si>
  <si>
    <t>KM016</t>
  </si>
  <si>
    <t>KM004</t>
  </si>
  <si>
    <t>KM015</t>
  </si>
  <si>
    <t>KM019</t>
  </si>
  <si>
    <t>KM017</t>
  </si>
  <si>
    <t>Mã Kami</t>
  </si>
  <si>
    <t>Nổi bật</t>
  </si>
  <si>
    <t>outstanding</t>
  </si>
  <si>
    <t>order</t>
  </si>
  <si>
    <t>shoppe_code</t>
  </si>
  <si>
    <t>kami_code</t>
  </si>
  <si>
    <t>color_number</t>
  </si>
  <si>
    <t>Thứ tự ưu tiên</t>
  </si>
  <si>
    <t>KM012</t>
  </si>
  <si>
    <t>KM018</t>
  </si>
  <si>
    <t>KM021</t>
  </si>
  <si>
    <t>KM022</t>
  </si>
  <si>
    <t>KM023</t>
  </si>
  <si>
    <t>KM024</t>
  </si>
  <si>
    <t>KM025</t>
  </si>
  <si>
    <t>KM026</t>
  </si>
  <si>
    <t>KM027</t>
  </si>
  <si>
    <t>KM028</t>
  </si>
  <si>
    <t>KM029</t>
  </si>
  <si>
    <t>KM030</t>
  </si>
  <si>
    <t>KM031</t>
  </si>
  <si>
    <t>KM032</t>
  </si>
  <si>
    <t>KM033</t>
  </si>
  <si>
    <t>KM034</t>
  </si>
  <si>
    <t>KM035</t>
  </si>
  <si>
    <t>KM036</t>
  </si>
  <si>
    <t>KM037</t>
  </si>
  <si>
    <t>KM038</t>
  </si>
  <si>
    <t>KM039</t>
  </si>
  <si>
    <t>KM040</t>
  </si>
  <si>
    <t>KM041</t>
  </si>
  <si>
    <t>KM042</t>
  </si>
  <si>
    <t>KM043</t>
  </si>
  <si>
    <t>KM044</t>
  </si>
  <si>
    <t>KM045</t>
  </si>
  <si>
    <t>KM046</t>
  </si>
  <si>
    <t>KM047</t>
  </si>
  <si>
    <t>KM048</t>
  </si>
  <si>
    <t>KM049</t>
  </si>
  <si>
    <t>KM050</t>
  </si>
  <si>
    <t>KM051</t>
  </si>
  <si>
    <t>KM052</t>
  </si>
  <si>
    <t>KM053</t>
  </si>
  <si>
    <t>KM054</t>
  </si>
  <si>
    <t>KM055</t>
  </si>
  <si>
    <t>KM056</t>
  </si>
  <si>
    <t>KM057</t>
  </si>
  <si>
    <t>KM058</t>
  </si>
  <si>
    <t>KM059</t>
  </si>
  <si>
    <t>KM060</t>
  </si>
  <si>
    <t>KM061</t>
  </si>
  <si>
    <t>KM062</t>
  </si>
  <si>
    <t>KM063</t>
  </si>
  <si>
    <t>KM064</t>
  </si>
  <si>
    <t>KM065</t>
  </si>
  <si>
    <t>KM066</t>
  </si>
  <si>
    <t>KM067</t>
  </si>
  <si>
    <t>KM068</t>
  </si>
  <si>
    <t>KM069</t>
  </si>
  <si>
    <t>KM070</t>
  </si>
  <si>
    <t>KM071</t>
  </si>
  <si>
    <t>KM072</t>
  </si>
  <si>
    <t>KM073</t>
  </si>
  <si>
    <t>KM074</t>
  </si>
  <si>
    <t>KM075</t>
  </si>
  <si>
    <t>KM076</t>
  </si>
  <si>
    <t>KM077</t>
  </si>
  <si>
    <t>KM078</t>
  </si>
  <si>
    <t>KM079</t>
  </si>
  <si>
    <t>KM080</t>
  </si>
  <si>
    <t>KM081</t>
  </si>
  <si>
    <t>KM082</t>
  </si>
  <si>
    <t>KM083</t>
  </si>
  <si>
    <t>Đức Phật</t>
  </si>
  <si>
    <t>KM085</t>
  </si>
  <si>
    <t>Phật trên đài sen</t>
  </si>
  <si>
    <t>Phật (Lọ màu 5ml)</t>
  </si>
  <si>
    <t>KM086</t>
  </si>
  <si>
    <t>KM087</t>
  </si>
  <si>
    <t>Phượng hoàng</t>
  </si>
  <si>
    <t>Cánh đồng hoa và chú cún</t>
  </si>
  <si>
    <t>Rồng</t>
  </si>
  <si>
    <t>Phong cảnh</t>
  </si>
  <si>
    <t>Phong cảnh Nhật Bản</t>
  </si>
  <si>
    <t>Phong cảnh Sông núi</t>
  </si>
  <si>
    <t>KM088</t>
  </si>
  <si>
    <t>KM089</t>
  </si>
  <si>
    <t>KM090</t>
  </si>
  <si>
    <t>Phong cảnh sân vườn</t>
  </si>
  <si>
    <t>KM091</t>
  </si>
  <si>
    <t>Cảnh nhà cổ điển</t>
  </si>
  <si>
    <t>KM092</t>
  </si>
  <si>
    <t>Tranh cuộc sống đầy màu sắc</t>
  </si>
  <si>
    <t>KM093</t>
  </si>
  <si>
    <t>KM094</t>
  </si>
  <si>
    <t>KM095</t>
  </si>
  <si>
    <t>KM096</t>
  </si>
  <si>
    <t>Tranh tròn hoa sen</t>
  </si>
  <si>
    <t>Hoa sen trắng</t>
  </si>
  <si>
    <t>Hoa sen</t>
  </si>
  <si>
    <t>Hoa sen vàng</t>
  </si>
  <si>
    <t>KM101</t>
  </si>
  <si>
    <t>KM102</t>
  </si>
  <si>
    <t>KM103</t>
  </si>
  <si>
    <t>KM104</t>
  </si>
  <si>
    <t>Hoa</t>
  </si>
  <si>
    <t>Hoa hướng dương</t>
  </si>
  <si>
    <t>Hoa Tuy Líp</t>
  </si>
  <si>
    <t>Cánh đồng hoa Tuy Líp</t>
  </si>
  <si>
    <t>KM105</t>
  </si>
  <si>
    <t>KM106</t>
  </si>
  <si>
    <t>Tranh Phật</t>
  </si>
  <si>
    <t>Vua hải tặc</t>
  </si>
  <si>
    <t>KM107</t>
  </si>
  <si>
    <t>KM108</t>
  </si>
  <si>
    <t>Hoa Lavender</t>
  </si>
  <si>
    <t>KM109</t>
  </si>
  <si>
    <t>KM110</t>
  </si>
  <si>
    <t>Nàng thơ</t>
  </si>
  <si>
    <t>KM111</t>
  </si>
  <si>
    <t>Piano</t>
  </si>
  <si>
    <t>KM113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</si>
</sst>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2" workbookViewId="0">
      <selection activeCell="A2" sqref="A2"/>
    </sheetView>
  </sheetViews>
  <sheetFormatPr defaultRowHeight="15"/>
  <cols>
    <col min="1" max="1" width="3.28515625" bestFit="1" customWidth="1"/>
    <col min="2" max="2" width="4" bestFit="1" customWidth="1"/>
    <col min="3" max="3" width="31.28515625" customWidth="1"/>
    <col min="4" max="4" width="27.28515625" bestFit="1" customWidth="1"/>
    <col min="5" max="5" width="13.42578125" bestFit="1" customWidth="1"/>
    <col min="6" max="6" width="10.28515625" bestFit="1" customWidth="1"/>
    <col min="8" max="8" width="9.140625" bestFit="1" customWidth="1"/>
    <col min="9" max="9" width="11.5703125" bestFit="1" customWidth="1"/>
    <col min="10" max="10" width="14.28515625" bestFit="1" customWidth="1"/>
    <col min="11" max="11" width="12.85546875" bestFit="1" customWidth="1"/>
    <col min="12" max="12" width="10.5703125" bestFit="1" customWidth="1"/>
  </cols>
  <sheetData>
    <row r="1" spans="1:12" s="3" customFormat="1" hidden="1">
      <c r="A1" s="2" t="s">
        <v>2</v>
      </c>
      <c r="B1" s="2" t="s">
        <v>3</v>
      </c>
      <c r="C1" s="2" t="s">
        <v>4</v>
      </c>
      <c r="D1" s="2" t="s">
        <v>5</v>
      </c>
      <c r="E1" s="2" t="s">
        <v>82</v>
      </c>
      <c r="F1" s="2" t="s">
        <v>8</v>
      </c>
      <c r="G1" s="4" t="s">
        <v>11</v>
      </c>
      <c r="H1" s="4" t="s">
        <v>13</v>
      </c>
      <c r="I1" s="4" t="s">
        <v>78</v>
      </c>
      <c r="J1" s="4" t="s">
        <v>79</v>
      </c>
      <c r="K1" s="4" t="s">
        <v>80</v>
      </c>
      <c r="L1" s="4" t="s">
        <v>81</v>
      </c>
    </row>
    <row r="2" spans="1:12">
      <c r="A2" s="4"/>
      <c r="B2" s="4" t="s">
        <v>1</v>
      </c>
      <c r="C2" s="4" t="s">
        <v>0</v>
      </c>
      <c r="D2" s="4" t="s">
        <v>6</v>
      </c>
      <c r="E2" s="4" t="s">
        <v>7</v>
      </c>
      <c r="F2" s="4" t="s">
        <v>9</v>
      </c>
      <c r="G2" s="4" t="s">
        <v>10</v>
      </c>
      <c r="H2" s="4" t="s">
        <v>12</v>
      </c>
      <c r="I2" s="4" t="s">
        <v>77</v>
      </c>
      <c r="J2" s="4" t="s">
        <v>83</v>
      </c>
      <c r="K2" s="4" t="s">
        <v>50</v>
      </c>
      <c r="L2" s="4" t="s">
        <v>76</v>
      </c>
    </row>
    <row r="3" spans="1:12">
      <c r="A3" s="1">
        <v>1</v>
      </c>
      <c r="B3" s="1">
        <f>ROW()-2</f>
        <v>1</v>
      </c>
      <c r="C3" s="1" t="s">
        <v>14</v>
      </c>
      <c r="D3" s="1" t="str">
        <f t="shared" ref="D3:D11" si="0">"/img/phat/P_"&amp;B3&amp;".jpg"</f>
        <v>/img/phat/P_1.jpg</v>
      </c>
      <c r="E3" s="1"/>
      <c r="F3" s="1" t="s">
        <v>15</v>
      </c>
      <c r="G3">
        <v>175000</v>
      </c>
      <c r="I3" s="5" t="s">
        <v>47</v>
      </c>
      <c r="J3" s="5">
        <v>1</v>
      </c>
      <c r="L3" t="s">
        <v>84</v>
      </c>
    </row>
    <row r="4" spans="1:12">
      <c r="A4" s="1">
        <v>1</v>
      </c>
      <c r="B4" s="1">
        <f t="shared" ref="B4:B18" si="1">ROW()-2</f>
        <v>2</v>
      </c>
      <c r="C4" s="1" t="s">
        <v>151</v>
      </c>
      <c r="D4" s="1" t="str">
        <f t="shared" si="0"/>
        <v>/img/phat/P_2.jpg</v>
      </c>
      <c r="E4" s="1">
        <v>27</v>
      </c>
      <c r="F4" s="1" t="s">
        <v>15</v>
      </c>
      <c r="G4">
        <v>175000</v>
      </c>
      <c r="I4" s="5" t="s">
        <v>47</v>
      </c>
      <c r="J4" s="5">
        <v>2</v>
      </c>
      <c r="K4" t="s">
        <v>74</v>
      </c>
    </row>
    <row r="5" spans="1:12">
      <c r="A5" s="1">
        <v>1</v>
      </c>
      <c r="B5" s="1">
        <f t="shared" si="1"/>
        <v>3</v>
      </c>
      <c r="C5" s="1" t="s">
        <v>187</v>
      </c>
      <c r="D5" s="1" t="str">
        <f t="shared" si="0"/>
        <v>/img/phat/P_3.jpg</v>
      </c>
      <c r="E5" s="1">
        <v>24</v>
      </c>
      <c r="F5" s="1" t="s">
        <v>15</v>
      </c>
      <c r="G5">
        <v>175000</v>
      </c>
      <c r="I5" s="5" t="s">
        <v>47</v>
      </c>
      <c r="J5" s="5">
        <v>3</v>
      </c>
      <c r="K5" t="s">
        <v>75</v>
      </c>
    </row>
    <row r="6" spans="1:12">
      <c r="A6" s="1">
        <v>1</v>
      </c>
      <c r="B6" s="1">
        <f t="shared" si="1"/>
        <v>4</v>
      </c>
      <c r="C6" s="1" t="s">
        <v>152</v>
      </c>
      <c r="D6" s="1" t="str">
        <f t="shared" si="0"/>
        <v>/img/phat/P_4.jpg</v>
      </c>
      <c r="E6" s="1"/>
      <c r="F6" s="1" t="s">
        <v>15</v>
      </c>
      <c r="G6">
        <v>200000</v>
      </c>
      <c r="I6" s="5" t="s">
        <v>47</v>
      </c>
      <c r="J6" s="5">
        <v>4</v>
      </c>
      <c r="L6" t="s">
        <v>85</v>
      </c>
    </row>
    <row r="7" spans="1:12">
      <c r="A7" s="1">
        <v>1</v>
      </c>
      <c r="B7" s="1">
        <f t="shared" si="1"/>
        <v>5</v>
      </c>
      <c r="C7" s="1" t="s">
        <v>187</v>
      </c>
      <c r="D7" s="1" t="str">
        <f t="shared" si="0"/>
        <v>/img/phat/P_5.jpg</v>
      </c>
      <c r="E7" s="1">
        <v>24</v>
      </c>
      <c r="F7" s="1" t="s">
        <v>15</v>
      </c>
      <c r="G7">
        <v>175000</v>
      </c>
      <c r="I7" s="5" t="s">
        <v>47</v>
      </c>
      <c r="J7" s="5">
        <v>5</v>
      </c>
      <c r="K7" t="s">
        <v>71</v>
      </c>
    </row>
    <row r="8" spans="1:12">
      <c r="A8" s="1">
        <v>1</v>
      </c>
      <c r="B8" s="1">
        <f t="shared" si="1"/>
        <v>6</v>
      </c>
      <c r="C8" s="1" t="s">
        <v>187</v>
      </c>
      <c r="D8" s="1" t="str">
        <f t="shared" si="0"/>
        <v>/img/phat/P_6.jpg</v>
      </c>
      <c r="E8" s="1">
        <v>28</v>
      </c>
      <c r="F8" s="1" t="s">
        <v>15</v>
      </c>
      <c r="G8">
        <v>175000</v>
      </c>
      <c r="I8" s="5" t="s">
        <v>47</v>
      </c>
      <c r="J8" s="5">
        <v>6</v>
      </c>
      <c r="K8" t="s">
        <v>70</v>
      </c>
    </row>
    <row r="9" spans="1:12">
      <c r="A9" s="1">
        <v>1</v>
      </c>
      <c r="B9" s="1">
        <f t="shared" si="1"/>
        <v>7</v>
      </c>
      <c r="C9" s="1" t="s">
        <v>152</v>
      </c>
      <c r="D9" s="1" t="str">
        <f t="shared" si="0"/>
        <v>/img/phat/P_7.jpg</v>
      </c>
      <c r="E9" s="1"/>
      <c r="F9" s="1" t="s">
        <v>15</v>
      </c>
      <c r="G9">
        <v>200000</v>
      </c>
      <c r="I9" s="5" t="s">
        <v>47</v>
      </c>
      <c r="J9" s="5">
        <v>7</v>
      </c>
      <c r="L9" t="s">
        <v>86</v>
      </c>
    </row>
    <row r="10" spans="1:12">
      <c r="A10" s="1">
        <v>1</v>
      </c>
      <c r="B10" s="1">
        <f t="shared" si="1"/>
        <v>8</v>
      </c>
      <c r="C10" s="1" t="s">
        <v>152</v>
      </c>
      <c r="D10" s="1" t="str">
        <f t="shared" si="0"/>
        <v>/img/phat/P_8.jpg</v>
      </c>
      <c r="E10" s="1"/>
      <c r="F10" s="1" t="s">
        <v>15</v>
      </c>
      <c r="G10">
        <v>200000</v>
      </c>
      <c r="I10" s="5" t="s">
        <v>47</v>
      </c>
      <c r="J10" s="5">
        <v>8</v>
      </c>
      <c r="L10" t="s">
        <v>87</v>
      </c>
    </row>
    <row r="11" spans="1:12">
      <c r="A11" s="1">
        <v>1</v>
      </c>
      <c r="B11" s="1">
        <f t="shared" si="1"/>
        <v>9</v>
      </c>
      <c r="C11" s="1" t="s">
        <v>187</v>
      </c>
      <c r="D11" s="1" t="str">
        <f t="shared" si="0"/>
        <v>/img/phat/P_9.jpg</v>
      </c>
      <c r="E11" s="1"/>
      <c r="F11" s="1"/>
      <c r="G11">
        <v>205000</v>
      </c>
      <c r="I11" s="5"/>
      <c r="L11" t="s">
        <v>88</v>
      </c>
    </row>
    <row r="12" spans="1:12">
      <c r="A12" s="1">
        <v>1</v>
      </c>
      <c r="B12" s="1">
        <f t="shared" si="1"/>
        <v>10</v>
      </c>
      <c r="C12" s="1" t="s">
        <v>151</v>
      </c>
      <c r="D12" s="1" t="str">
        <f t="shared" ref="D12:D13" si="2">"/img/phat/P_"&amp;B12&amp;".jpg"</f>
        <v>/img/phat/P_10.jpg</v>
      </c>
      <c r="E12" s="1">
        <v>27</v>
      </c>
      <c r="F12" s="1" t="s">
        <v>15</v>
      </c>
      <c r="G12">
        <v>175000</v>
      </c>
      <c r="I12" s="5"/>
      <c r="K12" t="s">
        <v>54</v>
      </c>
    </row>
    <row r="13" spans="1:12">
      <c r="A13" s="1">
        <v>1</v>
      </c>
      <c r="B13" s="1">
        <f t="shared" si="1"/>
        <v>11</v>
      </c>
      <c r="C13" s="1" t="s">
        <v>187</v>
      </c>
      <c r="D13" s="1" t="str">
        <f t="shared" si="2"/>
        <v>/img/phat/P_11.jpg</v>
      </c>
      <c r="E13" s="1">
        <v>31</v>
      </c>
      <c r="F13" s="1" t="s">
        <v>15</v>
      </c>
      <c r="G13">
        <v>175000</v>
      </c>
      <c r="I13" s="5"/>
      <c r="K13" t="s">
        <v>58</v>
      </c>
    </row>
    <row r="14" spans="1:12">
      <c r="A14" s="1">
        <v>1</v>
      </c>
      <c r="B14" s="1">
        <f t="shared" si="1"/>
        <v>12</v>
      </c>
      <c r="C14" s="1" t="s">
        <v>60</v>
      </c>
      <c r="D14" s="1" t="str">
        <f t="shared" ref="D14" si="3">"/img/phat/P_"&amp;B14&amp;".jpg"</f>
        <v>/img/phat/P_12.jpg</v>
      </c>
      <c r="E14" s="1">
        <v>28</v>
      </c>
      <c r="F14" s="1" t="s">
        <v>15</v>
      </c>
      <c r="G14">
        <v>175000</v>
      </c>
      <c r="I14" s="5"/>
      <c r="K14" t="s">
        <v>61</v>
      </c>
    </row>
    <row r="15" spans="1:12">
      <c r="A15" s="1">
        <v>1</v>
      </c>
      <c r="B15" s="1">
        <f t="shared" si="1"/>
        <v>13</v>
      </c>
      <c r="C15" s="1" t="s">
        <v>62</v>
      </c>
      <c r="D15" s="1" t="str">
        <f t="shared" ref="D15:D18" si="4">"/img/phat/P_"&amp;B15&amp;".jpg"</f>
        <v>/img/phat/P_13.jpg</v>
      </c>
      <c r="E15" s="1"/>
      <c r="F15" s="1" t="s">
        <v>15</v>
      </c>
      <c r="G15">
        <v>175000</v>
      </c>
      <c r="I15" s="5"/>
      <c r="L15" t="s">
        <v>89</v>
      </c>
    </row>
    <row r="16" spans="1:12" s="10" customFormat="1">
      <c r="A16" s="9">
        <v>1</v>
      </c>
      <c r="B16" s="9">
        <f t="shared" si="1"/>
        <v>14</v>
      </c>
      <c r="C16" s="9" t="s">
        <v>149</v>
      </c>
      <c r="D16" s="9" t="str">
        <f t="shared" si="4"/>
        <v>/img/phat/P_14.jpg</v>
      </c>
      <c r="F16" s="9" t="s">
        <v>15</v>
      </c>
      <c r="G16" s="10">
        <v>200000</v>
      </c>
      <c r="L16" s="10" t="s">
        <v>150</v>
      </c>
    </row>
    <row r="17" spans="1:12" s="10" customFormat="1">
      <c r="A17" s="9">
        <v>1</v>
      </c>
      <c r="B17" s="9">
        <f t="shared" si="1"/>
        <v>15</v>
      </c>
      <c r="C17" s="9" t="s">
        <v>149</v>
      </c>
      <c r="D17" s="9" t="str">
        <f t="shared" si="4"/>
        <v>/img/phat/P_15.jpg</v>
      </c>
      <c r="F17" s="9" t="s">
        <v>15</v>
      </c>
      <c r="G17" s="10">
        <v>200000</v>
      </c>
      <c r="L17" s="10" t="s">
        <v>153</v>
      </c>
    </row>
    <row r="18" spans="1:12">
      <c r="A18" s="9">
        <v>1</v>
      </c>
      <c r="B18" s="9">
        <f t="shared" si="1"/>
        <v>16</v>
      </c>
      <c r="C18" s="9" t="s">
        <v>149</v>
      </c>
      <c r="D18" s="9" t="str">
        <f t="shared" si="4"/>
        <v>/img/phat/P_16.jpg</v>
      </c>
      <c r="F18" s="9" t="s">
        <v>15</v>
      </c>
      <c r="G18" s="10">
        <v>200000</v>
      </c>
      <c r="L18" t="s">
        <v>179</v>
      </c>
    </row>
    <row r="19" spans="1:12">
      <c r="A19" s="1"/>
      <c r="B19" s="1"/>
      <c r="F19" s="1"/>
    </row>
    <row r="20" spans="1:12">
      <c r="A20" s="1"/>
      <c r="B20" s="1"/>
      <c r="F20" s="1"/>
    </row>
    <row r="21" spans="1:12">
      <c r="A21" s="1"/>
      <c r="B21" s="1"/>
      <c r="F21" s="1"/>
    </row>
    <row r="22" spans="1:12">
      <c r="A22" s="1"/>
      <c r="B22" s="1"/>
      <c r="F22" s="1"/>
    </row>
    <row r="23" spans="1:12">
      <c r="A23" s="1"/>
      <c r="B23" s="1"/>
      <c r="F23" s="1"/>
    </row>
    <row r="24" spans="1:12">
      <c r="A24" s="1"/>
      <c r="B24" s="1"/>
      <c r="F24" s="1"/>
    </row>
    <row r="25" spans="1:12">
      <c r="A25" s="1"/>
      <c r="B25" s="1"/>
      <c r="F25" s="1"/>
    </row>
    <row r="26" spans="1:12">
      <c r="A26" s="1"/>
      <c r="B26" s="1"/>
      <c r="F26" s="1"/>
    </row>
    <row r="27" spans="1:12">
      <c r="A27" s="1"/>
      <c r="B27" s="1"/>
      <c r="F27" s="1"/>
    </row>
    <row r="28" spans="1:12">
      <c r="A28" s="1"/>
      <c r="B28" s="1"/>
      <c r="F28" s="1"/>
    </row>
    <row r="29" spans="1:12">
      <c r="A29" s="1"/>
      <c r="B29" s="1"/>
      <c r="F29" s="1"/>
    </row>
    <row r="30" spans="1:12">
      <c r="A30" s="1"/>
      <c r="B30" s="1"/>
      <c r="F30" s="1"/>
    </row>
    <row r="31" spans="1:12">
      <c r="A31" s="1"/>
      <c r="B31" s="1"/>
      <c r="F31" s="1"/>
    </row>
    <row r="32" spans="1:12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8" max="8" width="9.140625" style="5"/>
    <col min="9" max="9" width="11.85546875" style="5" bestFit="1" customWidth="1"/>
    <col min="10" max="10" width="14.7109375" style="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6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6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42</v>
      </c>
      <c r="D3" s="1" t="str">
        <f>"/img/cung-hoang-dao/CHD_"&amp;B3&amp;".jpg"</f>
        <v>/img/cung-hoang-dao/CHD_1.jpg</v>
      </c>
      <c r="E3" s="1"/>
      <c r="F3" s="1"/>
      <c r="G3">
        <v>200000</v>
      </c>
      <c r="I3" s="5" t="s">
        <v>47</v>
      </c>
      <c r="J3" s="5">
        <v>1</v>
      </c>
      <c r="L3" t="s">
        <v>146</v>
      </c>
    </row>
    <row r="4" spans="1:12">
      <c r="A4" s="1">
        <v>1</v>
      </c>
      <c r="B4" s="1">
        <f>ROW()-2</f>
        <v>2</v>
      </c>
      <c r="C4" s="1" t="s">
        <v>53</v>
      </c>
      <c r="D4" s="1" t="str">
        <f>"/img/cung-hoang-dao/CHD_"&amp;B4&amp;".jpg"</f>
        <v>/img/cung-hoang-dao/CHD_2.jpg</v>
      </c>
      <c r="E4" s="1"/>
      <c r="F4" s="1"/>
      <c r="G4">
        <v>200000</v>
      </c>
      <c r="I4" s="5" t="s">
        <v>47</v>
      </c>
      <c r="J4" s="5">
        <v>2</v>
      </c>
      <c r="L4" t="s">
        <v>147</v>
      </c>
    </row>
    <row r="5" spans="1:12">
      <c r="A5" s="1">
        <v>1</v>
      </c>
      <c r="B5" s="1">
        <f>ROW()-2</f>
        <v>3</v>
      </c>
      <c r="C5" s="1" t="s">
        <v>52</v>
      </c>
      <c r="D5" s="1" t="str">
        <f>"/img/cung-hoang-dao/CHD_"&amp;B5&amp;".jpg"</f>
        <v>/img/cung-hoang-dao/CHD_3.jpg</v>
      </c>
      <c r="E5" s="1"/>
      <c r="F5" s="1"/>
      <c r="G5">
        <v>200000</v>
      </c>
      <c r="I5" s="5" t="s">
        <v>47</v>
      </c>
      <c r="J5" s="5">
        <v>3</v>
      </c>
      <c r="L5" t="s">
        <v>148</v>
      </c>
    </row>
    <row r="6" spans="1:12">
      <c r="A6" s="1"/>
      <c r="B6" s="1"/>
      <c r="C6" s="1"/>
      <c r="D6" s="1"/>
      <c r="E6" s="1"/>
      <c r="F6" s="1"/>
    </row>
    <row r="7" spans="1:12">
      <c r="A7" s="1"/>
      <c r="B7" s="1"/>
      <c r="C7" s="1"/>
      <c r="D7" s="1"/>
      <c r="E7" s="1"/>
      <c r="F7" s="1"/>
    </row>
    <row r="8" spans="1:12">
      <c r="A8" s="1"/>
      <c r="B8" s="1"/>
      <c r="F8" s="1"/>
    </row>
    <row r="9" spans="1:12">
      <c r="A9" s="1"/>
      <c r="B9" s="1"/>
      <c r="F9" s="1"/>
    </row>
    <row r="10" spans="1:12">
      <c r="A10" s="1"/>
      <c r="B10" s="1"/>
      <c r="F10" s="1"/>
    </row>
    <row r="11" spans="1:12">
      <c r="A11" s="1"/>
      <c r="B11" s="1"/>
      <c r="F11" s="1"/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7"/>
  <sheetViews>
    <sheetView workbookViewId="0"/>
  </sheetViews>
  <sheetFormatPr defaultRowHeight="15"/>
  <cols>
    <col min="2" max="2" width="10.28515625" bestFit="1" customWidth="1"/>
  </cols>
  <sheetData>
    <row r="1" spans="2:2">
      <c r="B1" t="s">
        <v>9</v>
      </c>
    </row>
    <row r="2" spans="2:2">
      <c r="B2" t="s">
        <v>18</v>
      </c>
    </row>
    <row r="3" spans="2:2">
      <c r="B3" t="s">
        <v>19</v>
      </c>
    </row>
    <row r="4" spans="2:2">
      <c r="B4" t="s">
        <v>17</v>
      </c>
    </row>
    <row r="5" spans="2:2">
      <c r="B5" t="s">
        <v>30</v>
      </c>
    </row>
    <row r="6" spans="2:2">
      <c r="B6" t="s">
        <v>15</v>
      </c>
    </row>
    <row r="7" spans="2:2">
      <c r="B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A13" workbookViewId="0">
      <selection activeCell="G23" sqref="G23"/>
    </sheetView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1.85546875" style="5" bestFit="1" customWidth="1"/>
    <col min="10" max="10" width="14.7109375" style="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16</v>
      </c>
      <c r="D3" s="1" t="str">
        <f>"/img/phong-canh/PC_"&amp;B3&amp;".jpg"</f>
        <v>/img/phong-canh/PC_1.jpg</v>
      </c>
      <c r="E3" s="1"/>
      <c r="F3" s="1" t="s">
        <v>19</v>
      </c>
      <c r="G3">
        <v>130000</v>
      </c>
      <c r="I3" s="5" t="s">
        <v>47</v>
      </c>
      <c r="J3" s="5">
        <v>1</v>
      </c>
      <c r="L3" t="s">
        <v>90</v>
      </c>
    </row>
    <row r="4" spans="1:12">
      <c r="A4" s="1">
        <v>1</v>
      </c>
      <c r="B4" s="1">
        <f t="shared" ref="B4:B31" si="0">ROW()-2</f>
        <v>2</v>
      </c>
      <c r="C4" s="1" t="s">
        <v>21</v>
      </c>
      <c r="D4" s="1" t="str">
        <f t="shared" ref="D4:D9" si="1">"/img/phong-canh/PC_"&amp;B4&amp;".jpg"</f>
        <v>/img/phong-canh/PC_2.jpg</v>
      </c>
      <c r="E4" s="1"/>
      <c r="F4" s="1" t="s">
        <v>15</v>
      </c>
      <c r="G4">
        <v>175000</v>
      </c>
      <c r="I4" s="5" t="s">
        <v>47</v>
      </c>
      <c r="J4" s="5">
        <v>2</v>
      </c>
      <c r="L4" t="s">
        <v>91</v>
      </c>
    </row>
    <row r="5" spans="1:12">
      <c r="A5" s="1">
        <v>1</v>
      </c>
      <c r="B5" s="1">
        <f t="shared" si="0"/>
        <v>3</v>
      </c>
      <c r="C5" s="1" t="s">
        <v>23</v>
      </c>
      <c r="D5" s="1" t="str">
        <f t="shared" si="1"/>
        <v>/img/phong-canh/PC_3.jpg</v>
      </c>
      <c r="E5" s="1"/>
      <c r="F5" s="1" t="s">
        <v>15</v>
      </c>
      <c r="G5">
        <v>135000</v>
      </c>
      <c r="I5" s="5" t="s">
        <v>47</v>
      </c>
      <c r="J5" s="5">
        <v>3</v>
      </c>
      <c r="L5" t="s">
        <v>92</v>
      </c>
    </row>
    <row r="6" spans="1:12">
      <c r="A6" s="1">
        <v>1</v>
      </c>
      <c r="B6" s="1">
        <f t="shared" si="0"/>
        <v>4</v>
      </c>
      <c r="C6" s="1" t="s">
        <v>24</v>
      </c>
      <c r="D6" s="1" t="str">
        <f t="shared" si="1"/>
        <v>/img/phong-canh/PC_4.jpg</v>
      </c>
      <c r="F6" s="1" t="s">
        <v>15</v>
      </c>
      <c r="G6">
        <v>135000</v>
      </c>
      <c r="I6" s="5" t="s">
        <v>47</v>
      </c>
      <c r="J6" s="5">
        <v>4</v>
      </c>
      <c r="L6" t="s">
        <v>93</v>
      </c>
    </row>
    <row r="7" spans="1:12">
      <c r="A7" s="1">
        <v>1</v>
      </c>
      <c r="B7" s="1">
        <f t="shared" si="0"/>
        <v>5</v>
      </c>
      <c r="C7" s="1" t="s">
        <v>158</v>
      </c>
      <c r="D7" s="1" t="str">
        <f t="shared" si="1"/>
        <v>/img/phong-canh/PC_5.jpg</v>
      </c>
      <c r="F7" s="1" t="s">
        <v>15</v>
      </c>
      <c r="G7">
        <v>135000</v>
      </c>
      <c r="I7" s="5" t="s">
        <v>47</v>
      </c>
      <c r="J7" s="5">
        <v>5</v>
      </c>
      <c r="L7" t="s">
        <v>94</v>
      </c>
    </row>
    <row r="8" spans="1:12">
      <c r="A8" s="1">
        <v>1</v>
      </c>
      <c r="B8" s="1">
        <f t="shared" si="0"/>
        <v>6</v>
      </c>
      <c r="C8" s="1" t="s">
        <v>158</v>
      </c>
      <c r="D8" s="1" t="str">
        <f t="shared" si="1"/>
        <v>/img/phong-canh/PC_6.jpg</v>
      </c>
      <c r="F8" s="1" t="s">
        <v>15</v>
      </c>
      <c r="G8">
        <v>175000</v>
      </c>
      <c r="I8" s="5" t="s">
        <v>47</v>
      </c>
      <c r="J8" s="5">
        <v>6</v>
      </c>
      <c r="L8" t="s">
        <v>95</v>
      </c>
    </row>
    <row r="9" spans="1:12">
      <c r="A9" s="1">
        <v>1</v>
      </c>
      <c r="B9" s="1">
        <f t="shared" si="0"/>
        <v>7</v>
      </c>
      <c r="C9" s="1" t="s">
        <v>158</v>
      </c>
      <c r="D9" s="1" t="str">
        <f t="shared" si="1"/>
        <v>/img/phong-canh/PC_7.jpg</v>
      </c>
      <c r="F9" s="1" t="s">
        <v>15</v>
      </c>
      <c r="G9">
        <v>135000</v>
      </c>
      <c r="I9" s="5" t="s">
        <v>47</v>
      </c>
      <c r="J9" s="5">
        <v>7</v>
      </c>
      <c r="L9" t="s">
        <v>96</v>
      </c>
    </row>
    <row r="10" spans="1:12">
      <c r="A10" s="1">
        <v>1</v>
      </c>
      <c r="B10" s="1">
        <f t="shared" si="0"/>
        <v>8</v>
      </c>
      <c r="C10" s="1" t="s">
        <v>159</v>
      </c>
      <c r="D10" s="1" t="str">
        <f t="shared" ref="D10" si="2">"/img/phong-canh/PC_"&amp;B10&amp;".jpg"</f>
        <v>/img/phong-canh/PC_8.jpg</v>
      </c>
      <c r="F10" s="1" t="s">
        <v>15</v>
      </c>
      <c r="G10">
        <v>180000</v>
      </c>
      <c r="I10" s="5" t="s">
        <v>47</v>
      </c>
      <c r="J10" s="5">
        <v>8</v>
      </c>
      <c r="L10" t="s">
        <v>97</v>
      </c>
    </row>
    <row r="11" spans="1:12">
      <c r="A11" s="1">
        <v>1</v>
      </c>
      <c r="B11" s="1">
        <f t="shared" si="0"/>
        <v>9</v>
      </c>
      <c r="C11" s="1" t="s">
        <v>160</v>
      </c>
      <c r="D11" s="1" t="str">
        <f t="shared" ref="D11" si="3">"/img/phong-canh/PC_"&amp;B11&amp;".jpg"</f>
        <v>/img/phong-canh/PC_9.jpg</v>
      </c>
      <c r="F11" s="1" t="s">
        <v>17</v>
      </c>
      <c r="G11">
        <v>130000</v>
      </c>
      <c r="L11" t="s">
        <v>98</v>
      </c>
    </row>
    <row r="12" spans="1:12">
      <c r="A12" s="1">
        <v>1</v>
      </c>
      <c r="B12" s="1">
        <f t="shared" si="0"/>
        <v>10</v>
      </c>
      <c r="C12" s="1" t="s">
        <v>158</v>
      </c>
      <c r="D12" s="1" t="str">
        <f t="shared" ref="D12" si="4">"/img/phong-canh/PC_"&amp;B12&amp;".jpg"</f>
        <v>/img/phong-canh/PC_10.jpg</v>
      </c>
      <c r="F12" s="1" t="s">
        <v>17</v>
      </c>
      <c r="G12">
        <v>130000</v>
      </c>
      <c r="L12" t="s">
        <v>99</v>
      </c>
    </row>
    <row r="13" spans="1:12">
      <c r="A13" s="1">
        <v>1</v>
      </c>
      <c r="B13" s="1">
        <f t="shared" si="0"/>
        <v>11</v>
      </c>
      <c r="C13" s="1" t="s">
        <v>35</v>
      </c>
      <c r="D13" s="1" t="str">
        <f t="shared" ref="D13" si="5">"/img/phong-canh/PC_"&amp;B13&amp;".jpg"</f>
        <v>/img/phong-canh/PC_11.jpg</v>
      </c>
      <c r="F13" s="1" t="s">
        <v>15</v>
      </c>
      <c r="G13">
        <v>135000</v>
      </c>
      <c r="L13" t="s">
        <v>100</v>
      </c>
    </row>
    <row r="14" spans="1:12">
      <c r="A14" s="1">
        <v>1</v>
      </c>
      <c r="B14" s="1">
        <f t="shared" si="0"/>
        <v>12</v>
      </c>
      <c r="C14" s="1" t="s">
        <v>160</v>
      </c>
      <c r="D14" s="1" t="str">
        <f t="shared" ref="D14" si="6">"/img/phong-canh/PC_"&amp;B14&amp;".jpg"</f>
        <v>/img/phong-canh/PC_12.jpg</v>
      </c>
      <c r="F14" s="1" t="s">
        <v>17</v>
      </c>
      <c r="G14">
        <v>130000</v>
      </c>
      <c r="L14" t="s">
        <v>101</v>
      </c>
    </row>
    <row r="15" spans="1:12">
      <c r="A15" s="1">
        <v>1</v>
      </c>
      <c r="B15" s="1">
        <f t="shared" si="0"/>
        <v>13</v>
      </c>
      <c r="C15" s="1" t="s">
        <v>37</v>
      </c>
      <c r="D15" s="1" t="str">
        <f t="shared" ref="D15" si="7">"/img/phong-canh/PC_"&amp;B15&amp;".jpg"</f>
        <v>/img/phong-canh/PC_13.jpg</v>
      </c>
      <c r="F15" s="1" t="s">
        <v>15</v>
      </c>
      <c r="G15">
        <v>175000</v>
      </c>
      <c r="L15" t="s">
        <v>102</v>
      </c>
    </row>
    <row r="16" spans="1:12">
      <c r="A16" s="1">
        <v>1</v>
      </c>
      <c r="B16" s="1">
        <f t="shared" si="0"/>
        <v>14</v>
      </c>
      <c r="C16" s="1" t="s">
        <v>39</v>
      </c>
      <c r="D16" s="1" t="str">
        <f t="shared" ref="D16:D17" si="8">"/img/phong-canh/PC_"&amp;B16&amp;".jpg"</f>
        <v>/img/phong-canh/PC_14.jpg</v>
      </c>
      <c r="F16" s="1"/>
      <c r="G16">
        <v>180000</v>
      </c>
      <c r="L16" t="s">
        <v>103</v>
      </c>
    </row>
    <row r="17" spans="1:12">
      <c r="A17" s="1">
        <v>1</v>
      </c>
      <c r="B17" s="1">
        <f t="shared" si="0"/>
        <v>15</v>
      </c>
      <c r="C17" s="1" t="s">
        <v>159</v>
      </c>
      <c r="D17" s="1" t="str">
        <f t="shared" si="8"/>
        <v>/img/phong-canh/PC_15.jpg</v>
      </c>
      <c r="F17" s="1" t="s">
        <v>15</v>
      </c>
      <c r="G17">
        <v>180000</v>
      </c>
      <c r="L17" t="s">
        <v>104</v>
      </c>
    </row>
    <row r="18" spans="1:12">
      <c r="A18" s="1">
        <v>1</v>
      </c>
      <c r="B18" s="1">
        <f t="shared" si="0"/>
        <v>16</v>
      </c>
      <c r="C18" s="1" t="s">
        <v>46</v>
      </c>
      <c r="D18" s="1" t="str">
        <f t="shared" ref="D18" si="9">"/img/phong-canh/PC_"&amp;B18&amp;".jpg"</f>
        <v>/img/phong-canh/PC_16.jpg</v>
      </c>
      <c r="F18" s="1"/>
      <c r="G18">
        <v>135000</v>
      </c>
      <c r="L18" t="s">
        <v>105</v>
      </c>
    </row>
    <row r="19" spans="1:12">
      <c r="A19" s="1">
        <v>1</v>
      </c>
      <c r="B19" s="1">
        <f t="shared" si="0"/>
        <v>17</v>
      </c>
      <c r="C19" s="1" t="s">
        <v>49</v>
      </c>
      <c r="D19" s="1" t="str">
        <f t="shared" ref="D19" si="10">"/img/phong-canh/PC_"&amp;B19&amp;".jpg"</f>
        <v>/img/phong-canh/PC_17.jpg</v>
      </c>
      <c r="E19">
        <v>30</v>
      </c>
      <c r="F19" s="1" t="s">
        <v>15</v>
      </c>
      <c r="G19">
        <v>175000</v>
      </c>
      <c r="K19" t="s">
        <v>51</v>
      </c>
    </row>
    <row r="20" spans="1:12">
      <c r="A20" s="1">
        <v>1</v>
      </c>
      <c r="B20" s="1">
        <f t="shared" si="0"/>
        <v>18</v>
      </c>
      <c r="C20" s="1" t="s">
        <v>56</v>
      </c>
      <c r="D20" s="1" t="str">
        <f t="shared" ref="D20:D31" si="11">"/img/phong-canh/PC_"&amp;B20&amp;".jpg"</f>
        <v>/img/phong-canh/PC_18.jpg</v>
      </c>
      <c r="E20">
        <v>29</v>
      </c>
      <c r="F20" s="1" t="s">
        <v>15</v>
      </c>
      <c r="G20">
        <v>175000</v>
      </c>
      <c r="K20" t="s">
        <v>57</v>
      </c>
    </row>
    <row r="21" spans="1:12">
      <c r="A21" s="1">
        <v>1</v>
      </c>
      <c r="B21" s="1">
        <f t="shared" si="0"/>
        <v>19</v>
      </c>
      <c r="C21" s="1" t="s">
        <v>158</v>
      </c>
      <c r="D21" s="1" t="str">
        <f t="shared" si="11"/>
        <v>/img/phong-canh/PC_19.jpg</v>
      </c>
      <c r="F21" s="1" t="s">
        <v>15</v>
      </c>
      <c r="G21">
        <v>175000</v>
      </c>
      <c r="L21" t="s">
        <v>161</v>
      </c>
    </row>
    <row r="22" spans="1:12">
      <c r="A22" s="1">
        <v>1</v>
      </c>
      <c r="B22" s="1">
        <f t="shared" si="0"/>
        <v>20</v>
      </c>
      <c r="C22" s="1" t="s">
        <v>158</v>
      </c>
      <c r="D22" s="1" t="str">
        <f t="shared" si="11"/>
        <v>/img/phong-canh/PC_20.jpg</v>
      </c>
      <c r="F22" s="1" t="s">
        <v>15</v>
      </c>
      <c r="G22">
        <v>175000</v>
      </c>
      <c r="L22" t="s">
        <v>162</v>
      </c>
    </row>
    <row r="23" spans="1:12">
      <c r="A23" s="1">
        <v>1</v>
      </c>
      <c r="B23" s="1">
        <f t="shared" si="0"/>
        <v>21</v>
      </c>
      <c r="C23" s="1" t="s">
        <v>196</v>
      </c>
      <c r="D23" s="1" t="str">
        <f t="shared" si="11"/>
        <v>/img/phong-canh/PC_21.jpg</v>
      </c>
      <c r="F23" s="1" t="s">
        <v>15</v>
      </c>
      <c r="G23">
        <v>175000</v>
      </c>
      <c r="L23" t="s">
        <v>163</v>
      </c>
    </row>
    <row r="24" spans="1:12">
      <c r="A24" s="1">
        <v>1</v>
      </c>
      <c r="B24" s="1">
        <f t="shared" si="0"/>
        <v>22</v>
      </c>
      <c r="C24" s="1" t="s">
        <v>164</v>
      </c>
      <c r="D24" s="1" t="str">
        <f t="shared" si="11"/>
        <v>/img/phong-canh/PC_22.jpg</v>
      </c>
      <c r="F24" s="1" t="s">
        <v>15</v>
      </c>
      <c r="G24">
        <v>175000</v>
      </c>
      <c r="L24" t="s">
        <v>165</v>
      </c>
    </row>
    <row r="25" spans="1:12">
      <c r="A25" s="1">
        <v>1</v>
      </c>
      <c r="B25" s="1">
        <f t="shared" si="0"/>
        <v>23</v>
      </c>
      <c r="C25" s="1" t="s">
        <v>166</v>
      </c>
      <c r="D25" s="1" t="str">
        <f t="shared" si="11"/>
        <v>/img/phong-canh/PC_23.jpg</v>
      </c>
      <c r="F25" s="1" t="s">
        <v>15</v>
      </c>
      <c r="G25">
        <v>175000</v>
      </c>
      <c r="L25" t="s">
        <v>167</v>
      </c>
    </row>
    <row r="26" spans="1:12">
      <c r="A26" s="1">
        <v>1</v>
      </c>
      <c r="B26" s="1">
        <f t="shared" si="0"/>
        <v>24</v>
      </c>
      <c r="C26" s="1" t="s">
        <v>168</v>
      </c>
      <c r="D26" s="1" t="str">
        <f t="shared" si="11"/>
        <v>/img/phong-canh/PC_24.jpg</v>
      </c>
      <c r="F26" s="1" t="s">
        <v>15</v>
      </c>
      <c r="G26">
        <v>175000</v>
      </c>
      <c r="L26" t="s">
        <v>169</v>
      </c>
    </row>
    <row r="27" spans="1:12">
      <c r="A27" s="1">
        <v>1</v>
      </c>
      <c r="B27" s="1">
        <f t="shared" si="0"/>
        <v>25</v>
      </c>
      <c r="C27" s="1" t="s">
        <v>159</v>
      </c>
      <c r="D27" s="1" t="str">
        <f t="shared" si="11"/>
        <v>/img/phong-canh/PC_25.jpg</v>
      </c>
      <c r="F27" s="1" t="s">
        <v>15</v>
      </c>
      <c r="G27">
        <v>175000</v>
      </c>
      <c r="L27" t="s">
        <v>170</v>
      </c>
    </row>
    <row r="28" spans="1:12">
      <c r="A28" s="1">
        <v>1</v>
      </c>
      <c r="B28" s="1">
        <f t="shared" si="0"/>
        <v>26</v>
      </c>
      <c r="C28" s="1" t="s">
        <v>159</v>
      </c>
      <c r="D28" s="1" t="str">
        <f t="shared" si="11"/>
        <v>/img/phong-canh/PC_26.jpg</v>
      </c>
      <c r="F28" s="1" t="s">
        <v>15</v>
      </c>
      <c r="G28">
        <v>175000</v>
      </c>
      <c r="L28" t="s">
        <v>171</v>
      </c>
    </row>
    <row r="29" spans="1:12">
      <c r="A29" s="1">
        <v>1</v>
      </c>
      <c r="B29" s="1">
        <f t="shared" si="0"/>
        <v>27</v>
      </c>
      <c r="C29" s="1" t="s">
        <v>168</v>
      </c>
      <c r="D29" s="1" t="str">
        <f t="shared" si="11"/>
        <v>/img/phong-canh/PC_27.jpg</v>
      </c>
      <c r="F29" s="1" t="s">
        <v>15</v>
      </c>
      <c r="G29">
        <v>175000</v>
      </c>
      <c r="L29" t="s">
        <v>172</v>
      </c>
    </row>
    <row r="30" spans="1:12">
      <c r="A30" s="1">
        <v>1</v>
      </c>
      <c r="B30" s="1">
        <f t="shared" si="0"/>
        <v>28</v>
      </c>
      <c r="C30" s="1" t="s">
        <v>158</v>
      </c>
      <c r="D30" s="1" t="str">
        <f t="shared" si="11"/>
        <v>/img/phong-canh/PC_28.jpg</v>
      </c>
      <c r="F30" s="1" t="s">
        <v>15</v>
      </c>
      <c r="G30">
        <v>175000</v>
      </c>
      <c r="L30" t="s">
        <v>180</v>
      </c>
    </row>
    <row r="31" spans="1:12">
      <c r="A31" s="1"/>
      <c r="B31" s="1"/>
      <c r="C31" s="1"/>
      <c r="D31" s="1"/>
      <c r="F31" s="1"/>
    </row>
    <row r="32" spans="1:12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1.28515625" bestFit="1" customWidth="1"/>
    <col min="9" max="9" width="11.85546875" bestFit="1" customWidth="1"/>
    <col min="10" max="10" width="14.710937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26</v>
      </c>
      <c r="D3" s="1" t="s">
        <v>27</v>
      </c>
      <c r="E3" s="1"/>
      <c r="F3" s="1" t="s">
        <v>19</v>
      </c>
      <c r="G3">
        <v>125000</v>
      </c>
      <c r="I3" s="5" t="s">
        <v>47</v>
      </c>
      <c r="J3" s="5">
        <v>1</v>
      </c>
      <c r="L3" t="s">
        <v>106</v>
      </c>
    </row>
    <row r="4" spans="1:12">
      <c r="A4" s="1">
        <v>1</v>
      </c>
      <c r="B4" s="1">
        <f t="shared" ref="B4" si="0">ROW()-2</f>
        <v>2</v>
      </c>
      <c r="C4" s="1" t="s">
        <v>28</v>
      </c>
      <c r="D4" s="1" t="s">
        <v>29</v>
      </c>
      <c r="E4" s="1"/>
      <c r="F4" s="1" t="s">
        <v>19</v>
      </c>
      <c r="G4">
        <v>125000</v>
      </c>
      <c r="I4" s="5" t="s">
        <v>47</v>
      </c>
      <c r="J4" s="5">
        <v>2</v>
      </c>
      <c r="L4" t="s">
        <v>107</v>
      </c>
    </row>
    <row r="5" spans="1:12">
      <c r="A5" s="1"/>
      <c r="B5" s="1"/>
      <c r="F5" s="1"/>
      <c r="I5" s="5"/>
      <c r="J5" s="5"/>
    </row>
    <row r="6" spans="1:12">
      <c r="A6" s="1"/>
      <c r="B6" s="1"/>
      <c r="F6" s="1"/>
      <c r="I6" s="5"/>
      <c r="J6" s="5"/>
    </row>
    <row r="7" spans="1:12">
      <c r="A7" s="1"/>
      <c r="B7" s="1"/>
      <c r="F7" s="1"/>
      <c r="I7" s="5"/>
      <c r="J7" s="5"/>
    </row>
    <row r="8" spans="1:12">
      <c r="A8" s="1"/>
      <c r="B8" s="1"/>
      <c r="F8" s="1"/>
      <c r="I8" s="5"/>
      <c r="J8" s="5"/>
    </row>
    <row r="9" spans="1:12">
      <c r="A9" s="1"/>
      <c r="B9" s="1"/>
      <c r="F9" s="1"/>
      <c r="I9" s="5"/>
      <c r="J9" s="5"/>
    </row>
    <row r="10" spans="1:12">
      <c r="A10" s="1"/>
      <c r="B10" s="1"/>
      <c r="F10" s="1"/>
      <c r="I10" s="5"/>
      <c r="J10" s="5"/>
    </row>
    <row r="11" spans="1:12">
      <c r="A11" s="1"/>
      <c r="B11" s="1"/>
      <c r="F11" s="1"/>
      <c r="I11" s="5"/>
      <c r="J11" s="5"/>
    </row>
    <row r="12" spans="1:12">
      <c r="A12" s="1"/>
      <c r="B12" s="1"/>
      <c r="F12" s="1"/>
      <c r="I12" s="5"/>
      <c r="J12" s="5"/>
    </row>
    <row r="13" spans="1:12">
      <c r="A13" s="1"/>
      <c r="B13" s="1"/>
      <c r="F13" s="1"/>
      <c r="I13" s="5"/>
      <c r="J13" s="5"/>
    </row>
    <row r="14" spans="1:12">
      <c r="A14" s="1"/>
      <c r="B14" s="1"/>
      <c r="F14" s="1"/>
      <c r="I14" s="5"/>
      <c r="J14" s="5"/>
    </row>
    <row r="15" spans="1:12">
      <c r="A15" s="1"/>
      <c r="B15" s="1"/>
      <c r="F15" s="1"/>
      <c r="I15" s="5"/>
      <c r="J15" s="5"/>
    </row>
    <row r="16" spans="1:12">
      <c r="A16" s="1"/>
      <c r="B16" s="1"/>
      <c r="F16" s="1"/>
      <c r="I16" s="5"/>
      <c r="J16" s="5"/>
    </row>
    <row r="17" spans="1:10">
      <c r="A17" s="1"/>
      <c r="B17" s="1"/>
      <c r="F17" s="1"/>
      <c r="I17" s="5"/>
      <c r="J17" s="5"/>
    </row>
    <row r="18" spans="1:10">
      <c r="A18" s="1"/>
      <c r="B18" s="1"/>
      <c r="F18" s="1"/>
      <c r="I18" s="5"/>
      <c r="J18" s="5"/>
    </row>
    <row r="19" spans="1:10">
      <c r="A19" s="1"/>
      <c r="B19" s="1"/>
      <c r="F19" s="1"/>
      <c r="I19" s="5"/>
      <c r="J19" s="5"/>
    </row>
    <row r="20" spans="1:10">
      <c r="A20" s="1"/>
      <c r="B20" s="1"/>
      <c r="F20" s="1"/>
      <c r="I20" s="5"/>
      <c r="J20" s="5"/>
    </row>
    <row r="21" spans="1:10">
      <c r="A21" s="1"/>
      <c r="B21" s="1"/>
      <c r="F21" s="1"/>
      <c r="I21" s="5"/>
      <c r="J21" s="5"/>
    </row>
    <row r="22" spans="1:10">
      <c r="A22" s="1"/>
      <c r="B22" s="1"/>
      <c r="F22" s="1"/>
      <c r="I22" s="5"/>
      <c r="J22" s="5"/>
    </row>
    <row r="23" spans="1:10">
      <c r="A23" s="1"/>
      <c r="B23" s="1"/>
      <c r="F23" s="1"/>
      <c r="I23" s="5"/>
      <c r="J23" s="5"/>
    </row>
    <row r="24" spans="1:10">
      <c r="A24" s="1"/>
      <c r="B24" s="1"/>
      <c r="F24" s="1"/>
      <c r="I24" s="5"/>
      <c r="J24" s="5"/>
    </row>
    <row r="25" spans="1:10">
      <c r="A25" s="1"/>
      <c r="B25" s="1"/>
      <c r="F25" s="1"/>
      <c r="I25" s="5"/>
      <c r="J25" s="5"/>
    </row>
    <row r="26" spans="1:10">
      <c r="A26" s="1"/>
      <c r="B26" s="1"/>
      <c r="F26" s="1"/>
      <c r="I26" s="5"/>
      <c r="J26" s="5"/>
    </row>
    <row r="27" spans="1:10">
      <c r="A27" s="1"/>
      <c r="B27" s="1"/>
      <c r="F27" s="1"/>
      <c r="I27" s="5"/>
      <c r="J27" s="5"/>
    </row>
    <row r="28" spans="1:10">
      <c r="A28" s="1"/>
      <c r="B28" s="1"/>
      <c r="F28" s="1"/>
      <c r="I28" s="5"/>
      <c r="J28" s="5"/>
    </row>
    <row r="29" spans="1:10">
      <c r="A29" s="1"/>
      <c r="B29" s="1"/>
      <c r="F29" s="1"/>
      <c r="I29" s="5"/>
      <c r="J29" s="5"/>
    </row>
    <row r="30" spans="1:10">
      <c r="A30" s="1"/>
      <c r="B30" s="1"/>
      <c r="F30" s="1"/>
      <c r="I30" s="5"/>
      <c r="J30" s="5"/>
    </row>
    <row r="31" spans="1:10">
      <c r="A31" s="1"/>
      <c r="B31" s="1"/>
      <c r="F31" s="1"/>
      <c r="I31" s="5"/>
      <c r="J31" s="5"/>
    </row>
    <row r="32" spans="1:10">
      <c r="A32" s="1"/>
      <c r="B32" s="1"/>
      <c r="F32" s="1"/>
      <c r="I32" s="5"/>
      <c r="J32" s="5"/>
    </row>
    <row r="33" spans="1:10">
      <c r="A33" s="1"/>
      <c r="B33" s="1"/>
      <c r="F33" s="1"/>
      <c r="I33" s="5"/>
      <c r="J33" s="5"/>
    </row>
    <row r="34" spans="1:10">
      <c r="A34" s="1"/>
      <c r="B34" s="1"/>
      <c r="F34" s="1"/>
      <c r="I34" s="5"/>
      <c r="J34" s="5"/>
    </row>
    <row r="35" spans="1:10">
      <c r="A35" s="1"/>
      <c r="B35" s="1"/>
      <c r="F35" s="1"/>
      <c r="I35" s="5"/>
      <c r="J35" s="5"/>
    </row>
    <row r="36" spans="1:10">
      <c r="A36" s="1"/>
      <c r="B36" s="1"/>
      <c r="F36" s="1"/>
      <c r="I36" s="5"/>
      <c r="J36" s="5"/>
    </row>
    <row r="37" spans="1:10">
      <c r="A37" s="1"/>
      <c r="B37" s="1"/>
      <c r="F37" s="1"/>
      <c r="I37" s="5"/>
      <c r="J37" s="5"/>
    </row>
    <row r="38" spans="1:10">
      <c r="A38" s="1"/>
      <c r="B38" s="1"/>
      <c r="F38" s="1"/>
      <c r="I38" s="5"/>
      <c r="J38" s="5"/>
    </row>
    <row r="39" spans="1:10">
      <c r="A39" s="1"/>
      <c r="B39" s="1"/>
      <c r="F39" s="1"/>
      <c r="I39" s="5"/>
      <c r="J39" s="5"/>
    </row>
    <row r="40" spans="1:10">
      <c r="A40" s="1"/>
      <c r="B40" s="1"/>
      <c r="F40" s="1"/>
    </row>
    <row r="41" spans="1:10">
      <c r="A41" s="1"/>
      <c r="B41" s="1"/>
      <c r="F41" s="1"/>
    </row>
    <row r="42" spans="1:10">
      <c r="A42" s="1"/>
      <c r="B42" s="1"/>
      <c r="F42" s="1"/>
    </row>
    <row r="43" spans="1:10">
      <c r="A43" s="1"/>
      <c r="B43" s="1"/>
    </row>
    <row r="44" spans="1:10">
      <c r="A44" s="1"/>
      <c r="B44" s="1"/>
    </row>
    <row r="45" spans="1:10">
      <c r="A45" s="1"/>
      <c r="B45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7109375" bestFit="1" customWidth="1"/>
    <col min="7" max="7" width="7" bestFit="1" customWidth="1"/>
    <col min="9" max="9" width="11.85546875" bestFit="1" customWidth="1"/>
    <col min="10" max="10" width="14.710937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22</v>
      </c>
      <c r="D3" s="1" t="str">
        <f>"/img/hoa/H_"&amp;B3&amp;".jpg"</f>
        <v>/img/hoa/H_1.jpg</v>
      </c>
      <c r="E3" s="1"/>
      <c r="F3" s="1" t="s">
        <v>15</v>
      </c>
      <c r="G3">
        <v>135000</v>
      </c>
      <c r="I3" s="5" t="s">
        <v>47</v>
      </c>
      <c r="J3" s="5">
        <v>1</v>
      </c>
      <c r="L3" t="s">
        <v>108</v>
      </c>
    </row>
    <row r="4" spans="1:12">
      <c r="A4" s="1">
        <v>1</v>
      </c>
      <c r="B4" s="1">
        <f t="shared" ref="B4:B18" si="0">ROW()-2</f>
        <v>2</v>
      </c>
      <c r="C4" s="1" t="s">
        <v>181</v>
      </c>
      <c r="D4" s="1" t="str">
        <f t="shared" ref="D4:D6" si="1">"/img/hoa/H_"&amp;B4&amp;".jpg"</f>
        <v>/img/hoa/H_2.jpg</v>
      </c>
      <c r="E4" s="1"/>
      <c r="F4" s="1" t="s">
        <v>30</v>
      </c>
      <c r="G4">
        <v>135000</v>
      </c>
      <c r="I4" s="5" t="s">
        <v>47</v>
      </c>
      <c r="J4" s="5">
        <v>2</v>
      </c>
      <c r="L4" t="s">
        <v>109</v>
      </c>
    </row>
    <row r="5" spans="1:12">
      <c r="A5" s="1">
        <v>1</v>
      </c>
      <c r="B5" s="1">
        <f t="shared" si="0"/>
        <v>3</v>
      </c>
      <c r="C5" s="1" t="s">
        <v>182</v>
      </c>
      <c r="D5" s="1" t="str">
        <f t="shared" si="1"/>
        <v>/img/hoa/H_3.jpg</v>
      </c>
      <c r="E5" s="1"/>
      <c r="F5" s="1" t="s">
        <v>15</v>
      </c>
      <c r="G5">
        <v>135000</v>
      </c>
      <c r="I5" s="5" t="s">
        <v>47</v>
      </c>
      <c r="J5" s="5">
        <v>3</v>
      </c>
      <c r="L5" t="s">
        <v>110</v>
      </c>
    </row>
    <row r="6" spans="1:12">
      <c r="A6" s="1">
        <v>1</v>
      </c>
      <c r="B6" s="1">
        <f t="shared" si="0"/>
        <v>4</v>
      </c>
      <c r="C6" s="1" t="s">
        <v>33</v>
      </c>
      <c r="D6" s="1" t="str">
        <f t="shared" si="1"/>
        <v>/img/hoa/H_4.jpg</v>
      </c>
      <c r="E6" s="1"/>
      <c r="F6" s="1" t="s">
        <v>15</v>
      </c>
      <c r="G6">
        <v>135000</v>
      </c>
      <c r="I6" s="5" t="s">
        <v>47</v>
      </c>
      <c r="J6" s="5">
        <v>4</v>
      </c>
      <c r="L6" t="s">
        <v>111</v>
      </c>
    </row>
    <row r="7" spans="1:12">
      <c r="A7" s="1">
        <v>1</v>
      </c>
      <c r="B7" s="1">
        <f t="shared" si="0"/>
        <v>5</v>
      </c>
      <c r="C7" s="1" t="s">
        <v>183</v>
      </c>
      <c r="D7" s="1" t="str">
        <f t="shared" ref="D7:D8" si="2">"/img/hoa/H_"&amp;B7&amp;".jpg"</f>
        <v>/img/hoa/H_5.jpg</v>
      </c>
      <c r="E7" s="1"/>
      <c r="F7" s="1" t="s">
        <v>30</v>
      </c>
      <c r="G7">
        <v>135000</v>
      </c>
      <c r="I7" s="5" t="s">
        <v>47</v>
      </c>
      <c r="J7" s="5">
        <v>5</v>
      </c>
      <c r="L7" t="s">
        <v>112</v>
      </c>
    </row>
    <row r="8" spans="1:12">
      <c r="A8" s="1">
        <v>1</v>
      </c>
      <c r="B8" s="1">
        <f t="shared" si="0"/>
        <v>6</v>
      </c>
      <c r="C8" s="1" t="s">
        <v>182</v>
      </c>
      <c r="D8" s="1" t="str">
        <f t="shared" si="2"/>
        <v>/img/hoa/H_6.jpg</v>
      </c>
      <c r="E8" s="1"/>
      <c r="F8" s="1"/>
      <c r="G8">
        <v>135000</v>
      </c>
      <c r="I8" s="5" t="s">
        <v>47</v>
      </c>
      <c r="J8" s="5">
        <v>6</v>
      </c>
      <c r="L8" t="s">
        <v>113</v>
      </c>
    </row>
    <row r="9" spans="1:12">
      <c r="A9" s="1">
        <v>1</v>
      </c>
      <c r="B9" s="1">
        <f t="shared" si="0"/>
        <v>7</v>
      </c>
      <c r="C9" s="1" t="s">
        <v>40</v>
      </c>
      <c r="D9" s="1" t="str">
        <f t="shared" ref="D9" si="3">"/img/hoa/H_"&amp;B9&amp;".jpg"</f>
        <v>/img/hoa/H_7.jpg</v>
      </c>
      <c r="E9" s="1"/>
      <c r="F9" s="1" t="s">
        <v>15</v>
      </c>
      <c r="G9">
        <v>135000</v>
      </c>
      <c r="I9" s="5" t="s">
        <v>47</v>
      </c>
      <c r="J9" s="5">
        <v>7</v>
      </c>
      <c r="L9" t="s">
        <v>114</v>
      </c>
    </row>
    <row r="10" spans="1:12">
      <c r="A10" s="1">
        <v>1</v>
      </c>
      <c r="B10" s="1">
        <f t="shared" si="0"/>
        <v>8</v>
      </c>
      <c r="C10" s="1" t="s">
        <v>45</v>
      </c>
      <c r="D10" s="1" t="str">
        <f>"/img/hoa/H_"&amp;B10&amp;".jpg"</f>
        <v>/img/hoa/H_8.jpg</v>
      </c>
      <c r="E10" s="1"/>
      <c r="F10" s="1"/>
      <c r="G10">
        <v>185000</v>
      </c>
      <c r="I10" s="5" t="s">
        <v>47</v>
      </c>
      <c r="J10" s="5">
        <v>8</v>
      </c>
      <c r="L10" t="s">
        <v>115</v>
      </c>
    </row>
    <row r="11" spans="1:12" ht="15.75" customHeight="1">
      <c r="A11" s="1">
        <v>1</v>
      </c>
      <c r="B11" s="1">
        <f t="shared" si="0"/>
        <v>9</v>
      </c>
      <c r="C11" s="1" t="s">
        <v>183</v>
      </c>
      <c r="D11" s="1" t="str">
        <f>"/img/hoa/H_"&amp;B11&amp;".jpg"</f>
        <v>/img/hoa/H_9.jpg</v>
      </c>
      <c r="E11" s="1"/>
      <c r="F11" s="1" t="s">
        <v>15</v>
      </c>
      <c r="G11">
        <v>175000</v>
      </c>
      <c r="I11" s="5"/>
      <c r="J11" s="5"/>
      <c r="L11" t="s">
        <v>116</v>
      </c>
    </row>
    <row r="12" spans="1:12">
      <c r="A12" s="1">
        <v>1</v>
      </c>
      <c r="B12" s="1">
        <f t="shared" si="0"/>
        <v>10</v>
      </c>
      <c r="C12" s="1" t="s">
        <v>184</v>
      </c>
      <c r="D12" s="1" t="str">
        <f>"/img/hoa/H_"&amp;B12&amp;".jpg"</f>
        <v>/img/hoa/H_10.jpg</v>
      </c>
      <c r="E12" s="1">
        <v>32</v>
      </c>
      <c r="F12" s="1" t="s">
        <v>15</v>
      </c>
      <c r="G12">
        <v>180000</v>
      </c>
      <c r="I12" s="5"/>
      <c r="J12" s="5"/>
      <c r="K12" t="s">
        <v>55</v>
      </c>
    </row>
    <row r="13" spans="1:12">
      <c r="A13" s="1">
        <v>1</v>
      </c>
      <c r="B13" s="1">
        <f t="shared" si="0"/>
        <v>11</v>
      </c>
      <c r="C13" s="1" t="s">
        <v>184</v>
      </c>
      <c r="D13" s="1" t="str">
        <f>"/img/hoa/H_"&amp;B13&amp;".jpg"</f>
        <v>/img/hoa/H_11.jpg</v>
      </c>
      <c r="E13" s="1">
        <v>32</v>
      </c>
      <c r="F13" s="1" t="s">
        <v>15</v>
      </c>
      <c r="G13">
        <v>180000</v>
      </c>
      <c r="I13" s="5"/>
      <c r="J13" s="5"/>
      <c r="K13" t="s">
        <v>59</v>
      </c>
    </row>
    <row r="14" spans="1:12">
      <c r="A14" s="1">
        <v>1</v>
      </c>
      <c r="B14" s="1">
        <f t="shared" si="0"/>
        <v>12</v>
      </c>
      <c r="C14" s="1" t="s">
        <v>182</v>
      </c>
      <c r="D14" s="1" t="str">
        <f t="shared" ref="D14" si="4">"/img/hoa/H_"&amp;B14&amp;".jpg"</f>
        <v>/img/hoa/H_12.jpg</v>
      </c>
      <c r="E14" s="1"/>
      <c r="F14" s="1"/>
      <c r="G14">
        <v>195000</v>
      </c>
      <c r="I14" s="5"/>
      <c r="J14" s="5"/>
      <c r="L14" t="s">
        <v>117</v>
      </c>
    </row>
    <row r="15" spans="1:12">
      <c r="A15" s="1">
        <v>1</v>
      </c>
      <c r="B15" s="1">
        <f t="shared" si="0"/>
        <v>13</v>
      </c>
      <c r="C15" s="1" t="s">
        <v>184</v>
      </c>
      <c r="D15" s="1" t="str">
        <f>"/img/hoa/H_"&amp;B15&amp;".jpg"</f>
        <v>/img/hoa/H_13.jpg</v>
      </c>
      <c r="E15" s="1">
        <v>29</v>
      </c>
      <c r="F15" s="1" t="s">
        <v>15</v>
      </c>
      <c r="G15">
        <v>175000</v>
      </c>
      <c r="I15" s="5"/>
      <c r="J15" s="5"/>
      <c r="K15" t="s">
        <v>67</v>
      </c>
    </row>
    <row r="16" spans="1:12">
      <c r="A16" s="1">
        <v>1</v>
      </c>
      <c r="B16" s="1">
        <f t="shared" si="0"/>
        <v>14</v>
      </c>
      <c r="C16" s="1" t="s">
        <v>181</v>
      </c>
      <c r="D16" s="1" t="str">
        <f>"/img/hoa/H_"&amp;B16&amp;".jpg"</f>
        <v>/img/hoa/H_14.jpg</v>
      </c>
      <c r="F16" s="1" t="s">
        <v>15</v>
      </c>
      <c r="G16">
        <v>175000</v>
      </c>
      <c r="I16" s="5"/>
      <c r="J16" s="5"/>
      <c r="L16" t="s">
        <v>185</v>
      </c>
    </row>
    <row r="17" spans="1:12">
      <c r="A17" s="1">
        <v>1</v>
      </c>
      <c r="B17" s="1">
        <f t="shared" si="0"/>
        <v>15</v>
      </c>
      <c r="C17" s="1" t="s">
        <v>182</v>
      </c>
      <c r="D17" s="1" t="str">
        <f>"/img/hoa/H_"&amp;B17&amp;".jpg"</f>
        <v>/img/hoa/H_15.jpg</v>
      </c>
      <c r="F17" s="1" t="s">
        <v>15</v>
      </c>
      <c r="G17">
        <v>175000</v>
      </c>
      <c r="I17" s="5"/>
      <c r="J17" s="5"/>
      <c r="L17" t="s">
        <v>186</v>
      </c>
    </row>
    <row r="18" spans="1:12">
      <c r="A18" s="1">
        <v>1</v>
      </c>
      <c r="B18" s="1">
        <f t="shared" si="0"/>
        <v>16</v>
      </c>
      <c r="C18" s="1" t="s">
        <v>191</v>
      </c>
      <c r="D18" s="1" t="str">
        <f>"/img/hoa/H_"&amp;B18&amp;".jpg"</f>
        <v>/img/hoa/H_16.jpg</v>
      </c>
      <c r="F18" s="1" t="s">
        <v>15</v>
      </c>
      <c r="G18">
        <v>175000</v>
      </c>
      <c r="I18" s="5"/>
      <c r="J18" s="5"/>
      <c r="L18" t="s">
        <v>192</v>
      </c>
    </row>
    <row r="19" spans="1:12">
      <c r="A19" s="1"/>
      <c r="B19" s="1"/>
      <c r="F19" s="1"/>
      <c r="I19" s="5"/>
      <c r="J19" s="5"/>
    </row>
    <row r="20" spans="1:12">
      <c r="A20" s="1"/>
      <c r="B20" s="1"/>
      <c r="F20" s="1"/>
      <c r="I20" s="5"/>
      <c r="J20" s="5"/>
    </row>
    <row r="21" spans="1:12">
      <c r="A21" s="1"/>
      <c r="B21" s="1"/>
      <c r="F21" s="1"/>
      <c r="I21" s="5"/>
      <c r="J21" s="5"/>
    </row>
    <row r="22" spans="1:12">
      <c r="A22" s="1"/>
      <c r="B22" s="1"/>
      <c r="F22" s="1"/>
      <c r="I22" s="5"/>
      <c r="J22" s="5"/>
    </row>
    <row r="23" spans="1:12">
      <c r="A23" s="1"/>
      <c r="B23" s="1"/>
      <c r="F23" s="1"/>
      <c r="I23" s="5"/>
      <c r="J23" s="5"/>
    </row>
    <row r="24" spans="1:12">
      <c r="A24" s="1"/>
      <c r="B24" s="1"/>
      <c r="F24" s="1"/>
      <c r="I24" s="5"/>
      <c r="J24" s="5"/>
    </row>
    <row r="25" spans="1:12">
      <c r="A25" s="1"/>
      <c r="B25" s="1"/>
      <c r="F25" s="1"/>
      <c r="I25" s="5"/>
      <c r="J25" s="5"/>
    </row>
    <row r="26" spans="1:12">
      <c r="A26" s="1"/>
      <c r="B26" s="1"/>
      <c r="F26" s="1"/>
      <c r="I26" s="5"/>
      <c r="J26" s="5"/>
    </row>
    <row r="27" spans="1:12">
      <c r="A27" s="1"/>
      <c r="B27" s="1"/>
      <c r="F27" s="1"/>
      <c r="I27" s="5"/>
      <c r="J27" s="5"/>
    </row>
    <row r="28" spans="1:12">
      <c r="A28" s="1"/>
      <c r="B28" s="1"/>
      <c r="F28" s="1"/>
      <c r="I28" s="5"/>
      <c r="J28" s="5"/>
    </row>
    <row r="29" spans="1:12">
      <c r="A29" s="1"/>
      <c r="B29" s="1"/>
      <c r="F29" s="1"/>
      <c r="I29" s="5"/>
      <c r="J29" s="5"/>
    </row>
    <row r="30" spans="1:12">
      <c r="A30" s="1"/>
      <c r="B30" s="1"/>
      <c r="F30" s="1"/>
      <c r="I30" s="5"/>
      <c r="J30" s="5"/>
    </row>
    <row r="31" spans="1:12">
      <c r="A31" s="1"/>
      <c r="B31" s="1"/>
      <c r="F31" s="1"/>
      <c r="I31" s="5"/>
      <c r="J31" s="5"/>
    </row>
    <row r="32" spans="1:12">
      <c r="A32" s="1"/>
      <c r="B32" s="1"/>
      <c r="F32" s="1"/>
      <c r="I32" s="5"/>
      <c r="J32" s="5"/>
    </row>
    <row r="33" spans="1:10">
      <c r="A33" s="1"/>
      <c r="B33" s="1"/>
      <c r="F33" s="1"/>
      <c r="I33" s="5"/>
      <c r="J33" s="5"/>
    </row>
    <row r="34" spans="1:10">
      <c r="A34" s="1"/>
      <c r="B34" s="1"/>
      <c r="F34" s="1"/>
      <c r="I34" s="5"/>
      <c r="J34" s="5"/>
    </row>
    <row r="35" spans="1:10">
      <c r="A35" s="1"/>
      <c r="B35" s="1"/>
      <c r="F35" s="1"/>
      <c r="I35" s="5"/>
      <c r="J35" s="5"/>
    </row>
    <row r="36" spans="1:10">
      <c r="A36" s="1"/>
      <c r="B36" s="1"/>
      <c r="F36" s="1"/>
      <c r="I36" s="5"/>
      <c r="J36" s="5"/>
    </row>
    <row r="37" spans="1:10">
      <c r="A37" s="1"/>
      <c r="B37" s="1"/>
      <c r="F37" s="1"/>
      <c r="I37" s="5"/>
      <c r="J37" s="5"/>
    </row>
    <row r="38" spans="1:10">
      <c r="A38" s="1"/>
      <c r="B38" s="1"/>
      <c r="F38" s="1"/>
      <c r="I38" s="5"/>
      <c r="J38" s="5"/>
    </row>
    <row r="39" spans="1:10">
      <c r="A39" s="1"/>
      <c r="B39" s="1"/>
      <c r="F39" s="1"/>
      <c r="I39" s="5"/>
      <c r="J39" s="5"/>
    </row>
    <row r="40" spans="1:10">
      <c r="A40" s="1"/>
      <c r="B40" s="1"/>
      <c r="F40" s="1"/>
      <c r="I40" s="5"/>
      <c r="J40" s="5"/>
    </row>
    <row r="41" spans="1:10">
      <c r="A41" s="1"/>
      <c r="B41" s="1"/>
      <c r="F41" s="1"/>
    </row>
    <row r="42" spans="1:10">
      <c r="A42" s="1"/>
      <c r="B42" s="1"/>
      <c r="F42" s="1"/>
    </row>
    <row r="43" spans="1:10">
      <c r="A43" s="1"/>
      <c r="B43" s="1"/>
      <c r="F43" s="1"/>
    </row>
    <row r="44" spans="1:10">
      <c r="A44" s="1"/>
      <c r="B44" s="1"/>
    </row>
    <row r="45" spans="1:10">
      <c r="A45" s="1"/>
      <c r="B45" s="1"/>
    </row>
    <row r="46" spans="1:10">
      <c r="A46" s="1"/>
      <c r="B46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C8" sqref="C8"/>
    </sheetView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1.85546875" style="5" bestFit="1" customWidth="1"/>
    <col min="10" max="10" width="14.7109375" style="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173</v>
      </c>
      <c r="D3" s="1" t="str">
        <f>"/img/hoa-sen/HS_"&amp;B3&amp;".jpg"</f>
        <v>/img/hoa-sen/HS_1.jpg</v>
      </c>
      <c r="E3" s="1"/>
      <c r="F3" s="1"/>
      <c r="G3">
        <v>185000</v>
      </c>
      <c r="I3" s="5" t="s">
        <v>47</v>
      </c>
      <c r="J3" s="5">
        <v>1</v>
      </c>
      <c r="L3" t="s">
        <v>118</v>
      </c>
    </row>
    <row r="4" spans="1:12">
      <c r="A4" s="1">
        <v>1</v>
      </c>
      <c r="B4" s="1">
        <f>ROW()-2</f>
        <v>2</v>
      </c>
      <c r="C4" s="1" t="s">
        <v>174</v>
      </c>
      <c r="D4" s="1" t="str">
        <f>"/img/hoa-sen/HS_"&amp;B4&amp;".jpg"</f>
        <v>/img/hoa-sen/HS_2.jpg</v>
      </c>
      <c r="E4" s="1">
        <v>29</v>
      </c>
      <c r="F4" s="1" t="s">
        <v>15</v>
      </c>
      <c r="G4">
        <v>175000</v>
      </c>
      <c r="I4" s="5" t="s">
        <v>47</v>
      </c>
      <c r="J4" s="5">
        <v>2</v>
      </c>
      <c r="K4" t="s">
        <v>73</v>
      </c>
    </row>
    <row r="5" spans="1:12">
      <c r="A5" s="1">
        <v>1</v>
      </c>
      <c r="B5" s="1">
        <f>ROW()-2</f>
        <v>3</v>
      </c>
      <c r="C5" s="1" t="s">
        <v>175</v>
      </c>
      <c r="D5" s="1" t="str">
        <f>"/img/hoa-sen/HS_"&amp;B5&amp;".jpg"</f>
        <v>/img/hoa-sen/HS_3.jpg</v>
      </c>
      <c r="E5" s="1">
        <v>31</v>
      </c>
      <c r="F5" s="1" t="s">
        <v>15</v>
      </c>
      <c r="G5">
        <v>175000</v>
      </c>
      <c r="I5" s="5" t="s">
        <v>47</v>
      </c>
      <c r="J5" s="5">
        <v>3</v>
      </c>
      <c r="K5" t="s">
        <v>72</v>
      </c>
    </row>
    <row r="6" spans="1:12">
      <c r="A6" s="1">
        <v>1</v>
      </c>
      <c r="B6" s="1">
        <f t="shared" ref="B6:B8" si="0">ROW()-2</f>
        <v>4</v>
      </c>
      <c r="C6" s="1" t="s">
        <v>176</v>
      </c>
      <c r="D6" s="1" t="str">
        <f t="shared" ref="D6:D8" si="1">"/img/hoa-sen/HS_"&amp;B6&amp;".jpg"</f>
        <v>/img/hoa-sen/HS_4.jpg</v>
      </c>
      <c r="E6" s="1"/>
      <c r="F6" s="1" t="s">
        <v>15</v>
      </c>
      <c r="G6">
        <v>165000</v>
      </c>
      <c r="L6" t="s">
        <v>177</v>
      </c>
    </row>
    <row r="7" spans="1:12">
      <c r="A7" s="1">
        <v>1</v>
      </c>
      <c r="B7" s="1">
        <f t="shared" si="0"/>
        <v>5</v>
      </c>
      <c r="C7" s="1" t="s">
        <v>176</v>
      </c>
      <c r="D7" s="1" t="str">
        <f t="shared" si="1"/>
        <v>/img/hoa-sen/HS_5.jpg</v>
      </c>
      <c r="E7" s="1"/>
      <c r="F7" s="1" t="s">
        <v>15</v>
      </c>
      <c r="G7">
        <v>165000</v>
      </c>
      <c r="L7" t="s">
        <v>178</v>
      </c>
    </row>
    <row r="8" spans="1:12">
      <c r="A8" s="1">
        <v>1</v>
      </c>
      <c r="B8" s="1">
        <f t="shared" si="0"/>
        <v>6</v>
      </c>
      <c r="C8" s="1" t="s">
        <v>176</v>
      </c>
      <c r="D8" s="1" t="str">
        <f t="shared" si="1"/>
        <v>/img/hoa-sen/HS_6.jpg</v>
      </c>
      <c r="E8" s="1"/>
      <c r="F8" s="1" t="s">
        <v>15</v>
      </c>
      <c r="G8">
        <v>175000</v>
      </c>
      <c r="L8" t="s">
        <v>193</v>
      </c>
    </row>
    <row r="9" spans="1:12">
      <c r="A9" s="1"/>
      <c r="B9" s="1"/>
      <c r="C9" s="1"/>
      <c r="D9" s="1"/>
      <c r="E9" s="1"/>
      <c r="F9" s="1"/>
    </row>
    <row r="10" spans="1:12">
      <c r="A10" s="1"/>
      <c r="B10" s="1"/>
      <c r="F10" s="1"/>
    </row>
    <row r="11" spans="1:12">
      <c r="A11" s="1"/>
      <c r="B11" s="1"/>
      <c r="F11" s="1"/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  <c r="F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1.85546875" style="5" bestFit="1" customWidth="1"/>
    <col min="10" max="10" width="14.7109375" style="5" bestFit="1" customWidth="1"/>
    <col min="11" max="11" width="13.42578125" style="8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7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7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25</v>
      </c>
      <c r="D3" s="1" t="str">
        <f>"/img/tinh-yeu/TY_"&amp;B3&amp;".jpg"</f>
        <v>/img/tinh-yeu/TY_1.jpg</v>
      </c>
      <c r="E3" s="1"/>
      <c r="F3" s="1" t="s">
        <v>15</v>
      </c>
      <c r="G3">
        <v>120000</v>
      </c>
      <c r="I3" s="5" t="s">
        <v>47</v>
      </c>
      <c r="J3" s="5">
        <v>1</v>
      </c>
      <c r="L3" t="s">
        <v>119</v>
      </c>
    </row>
    <row r="4" spans="1:12">
      <c r="A4" s="1">
        <v>1</v>
      </c>
      <c r="B4" s="1">
        <f>ROW()-2</f>
        <v>2</v>
      </c>
      <c r="C4" s="1" t="s">
        <v>25</v>
      </c>
      <c r="D4" s="1" t="str">
        <f>"/img/tinh-yeu/TY_"&amp;B4&amp;".jpg"</f>
        <v>/img/tinh-yeu/TY_2.jpg</v>
      </c>
      <c r="E4" s="1"/>
      <c r="F4" s="1"/>
      <c r="G4">
        <v>145000</v>
      </c>
      <c r="I4" s="5" t="s">
        <v>47</v>
      </c>
      <c r="J4" s="5">
        <v>2</v>
      </c>
      <c r="L4" t="s">
        <v>120</v>
      </c>
    </row>
    <row r="5" spans="1:12">
      <c r="A5" s="1"/>
      <c r="B5" s="1"/>
      <c r="F5" s="1"/>
    </row>
    <row r="6" spans="1:12">
      <c r="A6" s="1"/>
      <c r="B6" s="1"/>
      <c r="F6" s="1"/>
    </row>
    <row r="7" spans="1:12">
      <c r="A7" s="1"/>
      <c r="B7" s="1"/>
      <c r="F7" s="1"/>
    </row>
    <row r="8" spans="1:12">
      <c r="A8" s="1"/>
      <c r="B8" s="1"/>
      <c r="F8" s="1"/>
    </row>
    <row r="9" spans="1:12">
      <c r="A9" s="1"/>
      <c r="B9" s="1"/>
      <c r="F9" s="1"/>
    </row>
    <row r="10" spans="1:12">
      <c r="A10" s="1"/>
      <c r="B10" s="1"/>
      <c r="F10" s="1"/>
    </row>
    <row r="11" spans="1:12">
      <c r="A11" s="1"/>
      <c r="B11" s="1"/>
      <c r="F11" s="1"/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1.85546875" style="5" bestFit="1" customWidth="1"/>
    <col min="10" max="10" width="14.7109375" style="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 t="shared" ref="B3:B11" si="0">ROW()-2</f>
        <v>1</v>
      </c>
      <c r="C3" s="1" t="s">
        <v>194</v>
      </c>
      <c r="D3" s="1" t="str">
        <f t="shared" ref="D3:D8" si="1">"/img/nang-tho/NT_"&amp;B3&amp;".jpg"</f>
        <v>/img/nang-tho/NT_1.jpg</v>
      </c>
      <c r="E3" s="1"/>
      <c r="F3" s="1" t="s">
        <v>15</v>
      </c>
      <c r="G3">
        <v>135000</v>
      </c>
      <c r="I3" s="5" t="s">
        <v>47</v>
      </c>
      <c r="J3" s="5">
        <v>1</v>
      </c>
      <c r="L3" t="s">
        <v>121</v>
      </c>
    </row>
    <row r="4" spans="1:12">
      <c r="A4" s="1">
        <v>1</v>
      </c>
      <c r="B4" s="1">
        <f t="shared" si="0"/>
        <v>2</v>
      </c>
      <c r="C4" s="1" t="s">
        <v>194</v>
      </c>
      <c r="D4" s="1" t="str">
        <f t="shared" si="1"/>
        <v>/img/nang-tho/NT_2.jpg</v>
      </c>
      <c r="E4" s="1"/>
      <c r="F4" s="1"/>
      <c r="G4">
        <v>135000</v>
      </c>
      <c r="I4" s="5" t="s">
        <v>47</v>
      </c>
      <c r="J4" s="5">
        <v>2</v>
      </c>
      <c r="L4" t="s">
        <v>122</v>
      </c>
    </row>
    <row r="5" spans="1:12">
      <c r="A5" s="1">
        <v>1</v>
      </c>
      <c r="B5" s="1">
        <f t="shared" si="0"/>
        <v>3</v>
      </c>
      <c r="C5" s="1" t="s">
        <v>194</v>
      </c>
      <c r="D5" s="1" t="str">
        <f t="shared" si="1"/>
        <v>/img/nang-tho/NT_3.jpg</v>
      </c>
      <c r="E5" s="1"/>
      <c r="F5" s="1" t="s">
        <v>15</v>
      </c>
      <c r="G5">
        <v>135000</v>
      </c>
      <c r="I5" s="5" t="s">
        <v>47</v>
      </c>
      <c r="J5" s="5">
        <v>3</v>
      </c>
      <c r="L5" t="s">
        <v>123</v>
      </c>
    </row>
    <row r="6" spans="1:12">
      <c r="A6" s="1">
        <v>1</v>
      </c>
      <c r="B6" s="1">
        <f t="shared" si="0"/>
        <v>4</v>
      </c>
      <c r="C6" s="1" t="s">
        <v>36</v>
      </c>
      <c r="D6" s="1" t="str">
        <f t="shared" si="1"/>
        <v>/img/nang-tho/NT_4.jpg</v>
      </c>
      <c r="E6" s="1"/>
      <c r="F6" s="1" t="s">
        <v>15</v>
      </c>
      <c r="G6">
        <v>135000</v>
      </c>
      <c r="I6" s="5" t="s">
        <v>47</v>
      </c>
      <c r="J6" s="5">
        <v>4</v>
      </c>
      <c r="L6" t="s">
        <v>124</v>
      </c>
    </row>
    <row r="7" spans="1:12">
      <c r="A7" s="1">
        <v>1</v>
      </c>
      <c r="B7" s="1">
        <f t="shared" si="0"/>
        <v>5</v>
      </c>
      <c r="C7" s="1" t="s">
        <v>194</v>
      </c>
      <c r="D7" s="1" t="str">
        <f t="shared" si="1"/>
        <v>/img/nang-tho/NT_5.jpg</v>
      </c>
      <c r="E7" s="1"/>
      <c r="F7" s="1" t="s">
        <v>15</v>
      </c>
      <c r="G7">
        <v>135000</v>
      </c>
      <c r="I7" s="5" t="s">
        <v>47</v>
      </c>
      <c r="J7" s="5">
        <v>5</v>
      </c>
      <c r="L7" t="s">
        <v>125</v>
      </c>
    </row>
    <row r="8" spans="1:12">
      <c r="A8" s="1">
        <v>1</v>
      </c>
      <c r="B8" s="1">
        <f t="shared" si="0"/>
        <v>6</v>
      </c>
      <c r="C8" s="1" t="s">
        <v>194</v>
      </c>
      <c r="D8" s="1" t="str">
        <f t="shared" si="1"/>
        <v>/img/nang-tho/NT_6.jpg</v>
      </c>
      <c r="E8" s="1"/>
      <c r="F8" s="1" t="s">
        <v>15</v>
      </c>
      <c r="G8">
        <v>135000</v>
      </c>
      <c r="I8" s="5" t="s">
        <v>47</v>
      </c>
      <c r="J8" s="5">
        <v>6</v>
      </c>
      <c r="L8" t="s">
        <v>126</v>
      </c>
    </row>
    <row r="9" spans="1:12">
      <c r="A9" s="1">
        <v>1</v>
      </c>
      <c r="B9" s="1">
        <f t="shared" si="0"/>
        <v>7</v>
      </c>
      <c r="C9" s="1" t="s">
        <v>68</v>
      </c>
      <c r="D9" s="1" t="str">
        <f t="shared" ref="D9:D11" si="2">"/img/nang-tho/NT_"&amp;B9&amp;".jpg"</f>
        <v>/img/nang-tho/NT_7.jpg</v>
      </c>
      <c r="E9" s="1">
        <v>28</v>
      </c>
      <c r="F9" s="1" t="s">
        <v>15</v>
      </c>
      <c r="G9">
        <v>175000</v>
      </c>
      <c r="I9" s="5" t="s">
        <v>47</v>
      </c>
      <c r="J9" s="5">
        <v>7</v>
      </c>
      <c r="K9" t="s">
        <v>69</v>
      </c>
    </row>
    <row r="10" spans="1:12">
      <c r="A10" s="1">
        <v>1</v>
      </c>
      <c r="B10" s="1">
        <f t="shared" si="0"/>
        <v>8</v>
      </c>
      <c r="C10" s="1" t="s">
        <v>194</v>
      </c>
      <c r="D10" s="1" t="str">
        <f t="shared" si="2"/>
        <v>/img/nang-tho/NT_8.jpg</v>
      </c>
      <c r="E10">
        <v>16</v>
      </c>
      <c r="F10" s="1" t="s">
        <v>15</v>
      </c>
      <c r="G10">
        <v>175000</v>
      </c>
      <c r="I10" s="5" t="s">
        <v>47</v>
      </c>
      <c r="J10" s="5">
        <v>8</v>
      </c>
      <c r="L10" t="s">
        <v>195</v>
      </c>
    </row>
    <row r="11" spans="1:12">
      <c r="A11" s="1">
        <v>1</v>
      </c>
      <c r="B11" s="1">
        <f t="shared" si="0"/>
        <v>9</v>
      </c>
      <c r="C11" s="1" t="s">
        <v>194</v>
      </c>
      <c r="D11" s="1" t="str">
        <f t="shared" si="2"/>
        <v>/img/nang-tho/NT_9.jpg</v>
      </c>
      <c r="F11" s="1" t="s">
        <v>15</v>
      </c>
      <c r="G11">
        <v>175000</v>
      </c>
      <c r="L11" t="s">
        <v>197</v>
      </c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0.85546875" style="5" bestFit="1" customWidth="1"/>
    <col min="10" max="10" width="14.7109375" style="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155</v>
      </c>
      <c r="D3" s="1" t="str">
        <f>"/img/dong-vat/DV_"&amp;B3&amp;".jpg"</f>
        <v>/img/dong-vat/DV_1.jpg</v>
      </c>
      <c r="E3" s="1"/>
      <c r="F3" s="1" t="s">
        <v>15</v>
      </c>
      <c r="G3">
        <v>135000</v>
      </c>
      <c r="I3" s="5" t="s">
        <v>47</v>
      </c>
      <c r="J3" s="5">
        <v>1</v>
      </c>
      <c r="L3" t="s">
        <v>127</v>
      </c>
    </row>
    <row r="4" spans="1:12">
      <c r="A4" s="1">
        <v>1</v>
      </c>
      <c r="B4" s="1">
        <f t="shared" ref="B4:B17" si="0">ROW()-2</f>
        <v>2</v>
      </c>
      <c r="C4" s="1" t="s">
        <v>31</v>
      </c>
      <c r="D4" s="1" t="str">
        <f t="shared" ref="D4:D6" si="1">"/img/dong-vat/DV_"&amp;B4&amp;".jpg"</f>
        <v>/img/dong-vat/DV_2.jpg</v>
      </c>
      <c r="E4" s="1"/>
      <c r="F4" s="1"/>
      <c r="G4">
        <v>180000</v>
      </c>
      <c r="I4" s="5" t="s">
        <v>47</v>
      </c>
      <c r="J4" s="5">
        <v>2</v>
      </c>
      <c r="L4" t="s">
        <v>128</v>
      </c>
    </row>
    <row r="5" spans="1:12">
      <c r="A5" s="1">
        <v>1</v>
      </c>
      <c r="B5" s="1">
        <f t="shared" si="0"/>
        <v>3</v>
      </c>
      <c r="C5" s="1" t="s">
        <v>155</v>
      </c>
      <c r="D5" s="1" t="str">
        <f t="shared" si="1"/>
        <v>/img/dong-vat/DV_3.jpg</v>
      </c>
      <c r="E5" s="1"/>
      <c r="F5" s="1"/>
      <c r="G5">
        <v>135000</v>
      </c>
      <c r="I5" s="5" t="s">
        <v>47</v>
      </c>
      <c r="J5" s="5">
        <v>3</v>
      </c>
      <c r="L5" t="s">
        <v>129</v>
      </c>
    </row>
    <row r="6" spans="1:12">
      <c r="A6" s="1">
        <v>1</v>
      </c>
      <c r="B6" s="1">
        <f t="shared" si="0"/>
        <v>4</v>
      </c>
      <c r="C6" s="1" t="s">
        <v>34</v>
      </c>
      <c r="D6" s="1" t="str">
        <f t="shared" si="1"/>
        <v>/img/dong-vat/DV_4.jpg</v>
      </c>
      <c r="E6" s="1"/>
      <c r="F6" s="1"/>
      <c r="G6">
        <v>135000</v>
      </c>
      <c r="I6" s="5" t="s">
        <v>47</v>
      </c>
      <c r="J6" s="5">
        <v>4</v>
      </c>
      <c r="L6" t="s">
        <v>130</v>
      </c>
    </row>
    <row r="7" spans="1:12">
      <c r="A7" s="1">
        <v>1</v>
      </c>
      <c r="B7" s="1">
        <f t="shared" si="0"/>
        <v>5</v>
      </c>
      <c r="C7" s="1" t="s">
        <v>156</v>
      </c>
      <c r="D7" s="1" t="str">
        <f t="shared" ref="D7" si="2">"/img/dong-vat/DV_"&amp;B7&amp;".jpg"</f>
        <v>/img/dong-vat/DV_5.jpg</v>
      </c>
      <c r="E7" s="1"/>
      <c r="F7" s="1" t="s">
        <v>15</v>
      </c>
      <c r="G7">
        <v>170000</v>
      </c>
      <c r="I7" s="5" t="s">
        <v>47</v>
      </c>
      <c r="J7" s="5">
        <v>5</v>
      </c>
      <c r="L7" t="s">
        <v>131</v>
      </c>
    </row>
    <row r="8" spans="1:12">
      <c r="A8" s="1">
        <v>1</v>
      </c>
      <c r="B8" s="1">
        <f t="shared" si="0"/>
        <v>6</v>
      </c>
      <c r="C8" s="1" t="s">
        <v>156</v>
      </c>
      <c r="D8" s="1" t="str">
        <f t="shared" ref="D8" si="3">"/img/dong-vat/DV_"&amp;B8&amp;".jpg"</f>
        <v>/img/dong-vat/DV_6.jpg</v>
      </c>
      <c r="E8" s="1"/>
      <c r="F8" s="1" t="s">
        <v>15</v>
      </c>
      <c r="G8">
        <v>170000</v>
      </c>
      <c r="I8" s="5" t="s">
        <v>47</v>
      </c>
      <c r="J8" s="5">
        <v>6</v>
      </c>
      <c r="L8" t="s">
        <v>132</v>
      </c>
    </row>
    <row r="9" spans="1:12">
      <c r="A9" s="1">
        <v>1</v>
      </c>
      <c r="B9" s="1">
        <f t="shared" si="0"/>
        <v>7</v>
      </c>
      <c r="C9" s="1" t="s">
        <v>41</v>
      </c>
      <c r="D9" s="1" t="str">
        <f t="shared" ref="D9:D10" si="4">"/img/dong-vat/DV_"&amp;B9&amp;".jpg"</f>
        <v>/img/dong-vat/DV_7.jpg</v>
      </c>
      <c r="E9" s="1"/>
      <c r="F9" s="1" t="s">
        <v>15</v>
      </c>
      <c r="G9">
        <v>135000</v>
      </c>
      <c r="I9" s="5" t="s">
        <v>47</v>
      </c>
      <c r="J9" s="5">
        <v>7</v>
      </c>
      <c r="L9" t="s">
        <v>133</v>
      </c>
    </row>
    <row r="10" spans="1:12">
      <c r="A10" s="1">
        <v>1</v>
      </c>
      <c r="B10" s="1">
        <f t="shared" si="0"/>
        <v>8</v>
      </c>
      <c r="C10" s="1" t="s">
        <v>156</v>
      </c>
      <c r="D10" s="1" t="str">
        <f t="shared" si="4"/>
        <v>/img/dong-vat/DV_8.jpg</v>
      </c>
      <c r="E10" s="1"/>
      <c r="F10" s="1" t="s">
        <v>15</v>
      </c>
      <c r="G10">
        <v>170000</v>
      </c>
      <c r="I10" s="5" t="s">
        <v>47</v>
      </c>
      <c r="J10" s="5">
        <v>8</v>
      </c>
      <c r="L10" t="s">
        <v>134</v>
      </c>
    </row>
    <row r="11" spans="1:12">
      <c r="A11" s="1">
        <v>1</v>
      </c>
      <c r="B11" s="1">
        <f t="shared" si="0"/>
        <v>9</v>
      </c>
      <c r="C11" s="1" t="s">
        <v>44</v>
      </c>
      <c r="D11" s="1" t="str">
        <f t="shared" ref="D11" si="5">"/img/dong-vat/DV_"&amp;B11&amp;".jpg"</f>
        <v>/img/dong-vat/DV_9.jpg</v>
      </c>
      <c r="E11" s="1"/>
      <c r="F11" s="1"/>
      <c r="G11">
        <v>320000</v>
      </c>
      <c r="L11" t="s">
        <v>135</v>
      </c>
    </row>
    <row r="12" spans="1:12">
      <c r="A12" s="1">
        <v>1</v>
      </c>
      <c r="B12" s="1">
        <f t="shared" si="0"/>
        <v>10</v>
      </c>
      <c r="C12" s="1" t="s">
        <v>48</v>
      </c>
      <c r="D12" s="1" t="str">
        <f t="shared" ref="D12" si="6">"/img/dong-vat/DV_"&amp;B12&amp;".jpg"</f>
        <v>/img/dong-vat/DV_10.jpg</v>
      </c>
      <c r="E12" s="1"/>
      <c r="F12" s="1"/>
      <c r="G12">
        <v>205000</v>
      </c>
      <c r="L12" t="s">
        <v>136</v>
      </c>
    </row>
    <row r="13" spans="1:12">
      <c r="A13" s="1">
        <v>1</v>
      </c>
      <c r="B13" s="1">
        <f t="shared" si="0"/>
        <v>11</v>
      </c>
      <c r="C13" s="1" t="s">
        <v>63</v>
      </c>
      <c r="D13" s="1" t="str">
        <f t="shared" ref="D13" si="7">"/img/dong-vat/DV_"&amp;B13&amp;".jpg"</f>
        <v>/img/dong-vat/DV_11.jpg</v>
      </c>
      <c r="E13" s="1">
        <v>26</v>
      </c>
      <c r="F13" s="1" t="s">
        <v>15</v>
      </c>
      <c r="G13">
        <v>175000</v>
      </c>
      <c r="K13" t="s">
        <v>64</v>
      </c>
    </row>
    <row r="14" spans="1:12">
      <c r="A14" s="1">
        <v>1</v>
      </c>
      <c r="B14" s="1">
        <f t="shared" si="0"/>
        <v>12</v>
      </c>
      <c r="C14" s="1" t="s">
        <v>65</v>
      </c>
      <c r="D14" s="1" t="str">
        <f t="shared" ref="D14:D17" si="8">"/img/dong-vat/DV_"&amp;B14&amp;".jpg"</f>
        <v>/img/dong-vat/DV_12.jpg</v>
      </c>
      <c r="E14" s="1">
        <v>30</v>
      </c>
      <c r="F14" s="1" t="s">
        <v>15</v>
      </c>
      <c r="G14">
        <v>175000</v>
      </c>
      <c r="K14" t="s">
        <v>66</v>
      </c>
    </row>
    <row r="15" spans="1:12">
      <c r="A15" s="1">
        <v>1</v>
      </c>
      <c r="B15" s="1">
        <f t="shared" si="0"/>
        <v>13</v>
      </c>
      <c r="C15" s="1" t="s">
        <v>157</v>
      </c>
      <c r="D15" s="1" t="str">
        <f t="shared" si="8"/>
        <v>/img/dong-vat/DV_13.jpg</v>
      </c>
      <c r="F15" s="1" t="s">
        <v>15</v>
      </c>
      <c r="G15">
        <v>175000</v>
      </c>
      <c r="L15" t="s">
        <v>154</v>
      </c>
    </row>
    <row r="16" spans="1:12">
      <c r="A16" s="1">
        <v>1</v>
      </c>
      <c r="B16" s="1">
        <f t="shared" si="0"/>
        <v>14</v>
      </c>
      <c r="C16" s="1" t="s">
        <v>63</v>
      </c>
      <c r="D16" s="1" t="str">
        <f t="shared" si="8"/>
        <v>/img/dong-vat/DV_14.jpg</v>
      </c>
      <c r="F16" s="1" t="s">
        <v>15</v>
      </c>
      <c r="G16">
        <v>175000</v>
      </c>
      <c r="L16" t="s">
        <v>189</v>
      </c>
    </row>
    <row r="17" spans="1:12">
      <c r="A17" s="1">
        <v>1</v>
      </c>
      <c r="B17" s="1">
        <f t="shared" si="0"/>
        <v>15</v>
      </c>
      <c r="C17" s="1" t="s">
        <v>63</v>
      </c>
      <c r="D17" s="1" t="str">
        <f t="shared" si="8"/>
        <v>/img/dong-vat/DV_15.jpg</v>
      </c>
      <c r="F17" s="1" t="s">
        <v>15</v>
      </c>
      <c r="G17">
        <v>175000</v>
      </c>
      <c r="L17" t="s">
        <v>190</v>
      </c>
    </row>
    <row r="18" spans="1:12">
      <c r="A18" s="1"/>
      <c r="B18" s="1"/>
      <c r="F18" s="1"/>
    </row>
    <row r="19" spans="1:12">
      <c r="A19" s="1"/>
      <c r="B19" s="1"/>
      <c r="F19" s="1"/>
    </row>
    <row r="20" spans="1:12">
      <c r="A20" s="1"/>
      <c r="B20" s="1"/>
      <c r="F20" s="1"/>
    </row>
    <row r="21" spans="1:12">
      <c r="A21" s="1"/>
      <c r="B21" s="1"/>
      <c r="F21" s="1"/>
    </row>
    <row r="22" spans="1:12">
      <c r="A22" s="1"/>
      <c r="B22" s="1"/>
      <c r="F22" s="1"/>
    </row>
    <row r="23" spans="1:12">
      <c r="A23" s="1"/>
      <c r="B23" s="1"/>
      <c r="F23" s="1"/>
    </row>
    <row r="24" spans="1:12">
      <c r="A24" s="1"/>
      <c r="B24" s="1"/>
      <c r="F24" s="1"/>
    </row>
    <row r="25" spans="1:12">
      <c r="A25" s="1"/>
      <c r="B25" s="1"/>
      <c r="F25" s="1"/>
    </row>
    <row r="26" spans="1:12">
      <c r="A26" s="1"/>
      <c r="B26" s="1"/>
      <c r="F26" s="1"/>
    </row>
    <row r="27" spans="1:12">
      <c r="A27" s="1"/>
      <c r="B27" s="1"/>
      <c r="F27" s="1"/>
    </row>
    <row r="28" spans="1:12">
      <c r="A28" s="1"/>
      <c r="B28" s="1"/>
      <c r="F28" s="1"/>
    </row>
    <row r="29" spans="1:12">
      <c r="A29" s="1"/>
      <c r="B29" s="1"/>
      <c r="F29" s="1"/>
    </row>
    <row r="30" spans="1:12">
      <c r="A30" s="1"/>
      <c r="B30" s="1"/>
      <c r="F30" s="1"/>
    </row>
    <row r="31" spans="1:12">
      <c r="A31" s="1"/>
      <c r="B31" s="1"/>
      <c r="F31" s="1"/>
    </row>
    <row r="32" spans="1:12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  <c r="F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7" max="7" width="8.42578125" customWidth="1"/>
    <col min="9" max="9" width="11.85546875" style="5" bestFit="1" customWidth="1"/>
    <col min="10" max="10" width="14.7109375" style="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 t="shared" ref="B3:B11" si="0">ROW()-2</f>
        <v>1</v>
      </c>
      <c r="C3" s="1" t="s">
        <v>32</v>
      </c>
      <c r="D3" s="1" t="str">
        <f>"/img/hoat-hinh/HH_"&amp;B3&amp;".jpg"</f>
        <v>/img/hoat-hinh/HH_1.jpg</v>
      </c>
      <c r="E3" s="1"/>
      <c r="F3" s="1" t="s">
        <v>15</v>
      </c>
      <c r="G3">
        <v>145000</v>
      </c>
      <c r="I3" s="5" t="s">
        <v>47</v>
      </c>
      <c r="J3" s="5">
        <v>1</v>
      </c>
      <c r="L3" t="s">
        <v>137</v>
      </c>
    </row>
    <row r="4" spans="1:12">
      <c r="A4" s="1">
        <v>1</v>
      </c>
      <c r="B4" s="1">
        <f t="shared" si="0"/>
        <v>2</v>
      </c>
      <c r="C4" s="1" t="s">
        <v>188</v>
      </c>
      <c r="D4" s="1" t="str">
        <f t="shared" ref="D4:D7" si="1">"/img/hoat-hinh/HH_"&amp;B4&amp;".jpg"</f>
        <v>/img/hoat-hinh/HH_2.jpg</v>
      </c>
      <c r="E4" s="1"/>
      <c r="F4" s="1"/>
      <c r="G4">
        <v>135000</v>
      </c>
      <c r="I4" s="5" t="s">
        <v>47</v>
      </c>
      <c r="J4" s="5">
        <v>2</v>
      </c>
      <c r="L4" t="s">
        <v>138</v>
      </c>
    </row>
    <row r="5" spans="1:12">
      <c r="A5" s="1">
        <v>1</v>
      </c>
      <c r="B5" s="1">
        <f t="shared" si="0"/>
        <v>3</v>
      </c>
      <c r="C5" s="1" t="s">
        <v>188</v>
      </c>
      <c r="D5" s="1" t="str">
        <f t="shared" si="1"/>
        <v>/img/hoat-hinh/HH_3.jpg</v>
      </c>
      <c r="E5" s="1"/>
      <c r="F5" s="1" t="s">
        <v>15</v>
      </c>
      <c r="G5">
        <v>145000</v>
      </c>
      <c r="I5" s="5" t="s">
        <v>47</v>
      </c>
      <c r="J5" s="5">
        <v>3</v>
      </c>
      <c r="L5" t="s">
        <v>139</v>
      </c>
    </row>
    <row r="6" spans="1:12">
      <c r="A6" s="1">
        <v>1</v>
      </c>
      <c r="B6" s="1">
        <f t="shared" si="0"/>
        <v>4</v>
      </c>
      <c r="C6" s="1" t="s">
        <v>188</v>
      </c>
      <c r="D6" s="1" t="str">
        <f t="shared" si="1"/>
        <v>/img/hoat-hinh/HH_4.jpg</v>
      </c>
      <c r="E6" s="1"/>
      <c r="F6" s="1" t="s">
        <v>15</v>
      </c>
      <c r="G6">
        <v>135000</v>
      </c>
      <c r="I6" s="5" t="s">
        <v>47</v>
      </c>
      <c r="J6" s="5">
        <v>4</v>
      </c>
      <c r="L6" t="s">
        <v>140</v>
      </c>
    </row>
    <row r="7" spans="1:12">
      <c r="A7" s="1">
        <v>1</v>
      </c>
      <c r="B7" s="1">
        <f t="shared" si="0"/>
        <v>5</v>
      </c>
      <c r="C7" s="1" t="s">
        <v>38</v>
      </c>
      <c r="D7" s="1" t="str">
        <f t="shared" si="1"/>
        <v>/img/hoat-hinh/HH_5.jpg</v>
      </c>
      <c r="E7" s="1"/>
      <c r="F7" s="1" t="s">
        <v>15</v>
      </c>
      <c r="G7">
        <v>145000</v>
      </c>
      <c r="I7" s="5" t="s">
        <v>47</v>
      </c>
      <c r="J7" s="5">
        <v>5</v>
      </c>
      <c r="L7" t="s">
        <v>141</v>
      </c>
    </row>
    <row r="8" spans="1:12">
      <c r="A8" s="1">
        <v>1</v>
      </c>
      <c r="B8" s="1">
        <f t="shared" si="0"/>
        <v>6</v>
      </c>
      <c r="C8" s="1" t="s">
        <v>43</v>
      </c>
      <c r="D8" s="1" t="str">
        <f t="shared" ref="D8:D9" si="2">"/img/hoat-hinh/HH_"&amp;B8&amp;".jpg"</f>
        <v>/img/hoat-hinh/HH_6.jpg</v>
      </c>
      <c r="E8" s="1"/>
      <c r="F8" s="1" t="s">
        <v>15</v>
      </c>
      <c r="G8">
        <v>145000</v>
      </c>
      <c r="I8" s="5" t="s">
        <v>47</v>
      </c>
      <c r="J8" s="5">
        <v>6</v>
      </c>
      <c r="L8" t="s">
        <v>142</v>
      </c>
    </row>
    <row r="9" spans="1:12">
      <c r="A9" s="1">
        <v>1</v>
      </c>
      <c r="B9" s="1">
        <f t="shared" si="0"/>
        <v>7</v>
      </c>
      <c r="C9" s="1" t="s">
        <v>188</v>
      </c>
      <c r="D9" s="1" t="str">
        <f t="shared" si="2"/>
        <v>/img/hoat-hinh/HH_7.jpg</v>
      </c>
      <c r="E9" s="1"/>
      <c r="F9" s="1" t="s">
        <v>15</v>
      </c>
      <c r="G9">
        <v>165000</v>
      </c>
      <c r="I9" s="5" t="s">
        <v>47</v>
      </c>
      <c r="J9" s="5">
        <v>7</v>
      </c>
      <c r="L9" t="s">
        <v>143</v>
      </c>
    </row>
    <row r="10" spans="1:12">
      <c r="A10" s="1">
        <v>1</v>
      </c>
      <c r="B10" s="1">
        <f t="shared" si="0"/>
        <v>8</v>
      </c>
      <c r="C10" s="1" t="s">
        <v>188</v>
      </c>
      <c r="D10" s="1" t="str">
        <f t="shared" ref="D10" si="3">"/img/hoat-hinh/HH_"&amp;B10&amp;".jpg"</f>
        <v>/img/hoat-hinh/HH_8.jpg</v>
      </c>
      <c r="E10" s="1"/>
      <c r="F10" s="1" t="s">
        <v>15</v>
      </c>
      <c r="G10">
        <v>165000</v>
      </c>
      <c r="I10" s="5" t="s">
        <v>47</v>
      </c>
      <c r="J10" s="5">
        <v>8</v>
      </c>
      <c r="L10" t="s">
        <v>144</v>
      </c>
    </row>
    <row r="11" spans="1:12">
      <c r="A11" s="1">
        <v>1</v>
      </c>
      <c r="B11" s="1">
        <f t="shared" si="0"/>
        <v>9</v>
      </c>
      <c r="C11" s="1" t="s">
        <v>188</v>
      </c>
      <c r="D11" s="1" t="str">
        <f t="shared" ref="D11" si="4">"/img/hoat-hinh/HH_"&amp;B11&amp;".jpg"</f>
        <v>/img/hoat-hinh/HH_9.jpg</v>
      </c>
      <c r="E11" s="1"/>
      <c r="F11" s="1" t="s">
        <v>15</v>
      </c>
      <c r="G11">
        <v>165000</v>
      </c>
      <c r="L11" t="s">
        <v>145</v>
      </c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phat</vt:lpstr>
      <vt:lpstr>phong-canh</vt:lpstr>
      <vt:lpstr>me-va-be</vt:lpstr>
      <vt:lpstr>hoa</vt:lpstr>
      <vt:lpstr>hoa-sen</vt:lpstr>
      <vt:lpstr>tinh-yeu</vt:lpstr>
      <vt:lpstr>nang-tho</vt:lpstr>
      <vt:lpstr>dong-vat</vt:lpstr>
      <vt:lpstr>hoat-hinh</vt:lpstr>
      <vt:lpstr>cung-hoang-dao</vt:lpstr>
      <vt:lpstr>mater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Tân</dc:creator>
  <cp:lastModifiedBy>Admin</cp:lastModifiedBy>
  <dcterms:created xsi:type="dcterms:W3CDTF">2022-12-08T12:04:16Z</dcterms:created>
  <dcterms:modified xsi:type="dcterms:W3CDTF">2023-09-09T15:51:55Z</dcterms:modified>
</cp:coreProperties>
</file>