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65" yWindow="-15" windowWidth="10830" windowHeight="12000"/>
  </bookViews>
  <sheets>
    <sheet name="VTTB" sheetId="31" r:id="rId1"/>
    <sheet name="YCMH-1" sheetId="37" r:id="rId2"/>
    <sheet name="YCMH-2" sheetId="32" r:id="rId3"/>
    <sheet name="Schedule" sheetId="26" r:id="rId4"/>
    <sheet name="BBGH" sheetId="13" r:id="rId5"/>
    <sheet name="BBNT " sheetId="11" r:id="rId6"/>
  </sheets>
  <externalReferences>
    <externalReference r:id="rId7"/>
    <externalReference r:id="rId8"/>
  </externalReferences>
  <definedNames>
    <definedName name="_xlnm._FilterDatabase" localSheetId="0" hidden="1">VTTB!$A$29:$I$32</definedName>
    <definedName name="_xlnm._FilterDatabase" localSheetId="1" hidden="1">'YCMH-1'!$A$8:$H$11</definedName>
    <definedName name="_xlnm._FilterDatabase" localSheetId="2" hidden="1">'YCMH-2'!$A$8:$H$10</definedName>
    <definedName name="HEADDAYA3">[1]Calendar!$U$65:$AA$70,[1]Calendar!$L$65:$R$70,[1]Calendar!$C$65:$I$70,[1]Calendar!$C$51:$I$56,[1]Calendar!$L$51:$R$56,[1]Calendar!$U$51:$AA$56,[1]Calendar!$U$37:$AA$42,[1]Calendar!$L$37:$R$41,[1]Calendar!$L$42:$R$42,[1]Calendar!$C$37:$I$42,[1]Calendar!$C$23:$I$28,[1]Calendar!$L$23:$R$28,[1]Calendar!$U$23:$AA$28</definedName>
    <definedName name="HEADDAYA4">[1]Calendar!$C$23:$I$28,[1]Calendar!$L$23,[1]Calendar!$R$23,[1]Calendar!$L$23:$R$28,[1]Calendar!$U$23:$AA$28,[1]Calendar!$C$37:$I$42,[1]Calendar!$L$37:$R$42,[1]Calendar!$U$37:$AA$42,[1]Calendar!$C$51:$I$56,[1]Calendar!$L$51:$R$55,[1]Calendar!$L$51:$R$56,[1]Calendar!$U$51:$AA$55,[1]Calendar!$AA$55,[1]Calendar!$U$51:$AA$56,[1]Calendar!$C$65:$I$70,[1]Calendar!$L$65:$R$70,[1]Calendar!$U$65:$AA$70</definedName>
    <definedName name="HEADWEEKA3">[1]Calendar!$C$22:$I$22,[1]Calendar!$L$22:$R$22,[1]Calendar!$U$22:$AA$22,[1]Calendar!$C$36:$I$36,[1]Calendar!$L$36:$R$36,[1]Calendar!$U$36:$AA$36,[1]Calendar!$C$50:$I$50,[1]Calendar!$L$50:$R$50,[1]Calendar!$U$50:$AA$50,[1]Calendar!$C$64:$I$64,[1]Calendar!$L$64:$R$64,[1]Calendar!$U$64:$AA$64</definedName>
    <definedName name="HEADWEEKA4">[1]Calendar!$C$22:$I$22,[1]Calendar!$L$22:$R$22,[1]Calendar!$U$22:$AA$22,[1]Calendar!$U$36:$AA$36,[1]Calendar!$L$36:$R$36,[1]Calendar!$C$36:$I$36,[1]Calendar!$U$50:$AA$50,[1]Calendar!$L$50:$R$50,[1]Calendar!$C$50:$I$50,[1]Calendar!$U$64:$AA$64,[1]Calendar!$L$64:$R$64,[1]Calendar!$C$64:$I$64</definedName>
    <definedName name="m5_">[2]Mini!$C$10:$AR$10</definedName>
    <definedName name="m6_">[2]Mini!$C$11:$AR$11</definedName>
    <definedName name="m7_">[2]Mini!$C$12:$AR$12</definedName>
    <definedName name="NNN" localSheetId="3">Schedule!NNN</definedName>
    <definedName name="NNN">[0]!NNN</definedName>
    <definedName name="_xlnm.Print_Area" localSheetId="4">BBGH!$A$1:$I$49</definedName>
    <definedName name="_xlnm.Print_Area" localSheetId="5">'BBNT '!$A$1:$F$46</definedName>
    <definedName name="_xlnm.Print_Area" localSheetId="0">VTTB!$A$1:$I$43</definedName>
    <definedName name="_xlnm.Print_Area" localSheetId="1">'YCMH-1'!$A$1:$H$23</definedName>
    <definedName name="_xlnm.Print_Area" localSheetId="2">'YCMH-2'!$A$1:$H$16</definedName>
    <definedName name="Schaltfläche2_BeiKlick" localSheetId="4">BBGH!Schaltfläche2_BeiKlick</definedName>
    <definedName name="Schaltfläche2_BeiKlick" localSheetId="3">Schedule!Schaltfläche2_BeiKlick</definedName>
    <definedName name="Schaltfläche2_BeiKlick">[0]!Schaltfläche2_BeiKlick</definedName>
  </definedNames>
  <calcPr calcId="144525"/>
</workbook>
</file>

<file path=xl/calcChain.xml><?xml version="1.0" encoding="utf-8"?>
<calcChain xmlns="http://schemas.openxmlformats.org/spreadsheetml/2006/main">
  <c r="E10" i="32" l="1"/>
  <c r="V13" i="26"/>
  <c r="P10" i="26"/>
  <c r="W11" i="26"/>
  <c r="X12" i="26"/>
  <c r="P9" i="26"/>
  <c r="W8" i="26"/>
  <c r="P7" i="26"/>
  <c r="AB22" i="26" l="1"/>
  <c r="H31" i="31" l="1"/>
  <c r="H32" i="31"/>
  <c r="H33" i="31"/>
  <c r="H34" i="31"/>
  <c r="H35" i="31"/>
  <c r="H36" i="31"/>
  <c r="H37" i="31"/>
  <c r="H38" i="31"/>
  <c r="G39" i="31"/>
</calcChain>
</file>

<file path=xl/comments1.xml><?xml version="1.0" encoding="utf-8"?>
<comments xmlns="http://schemas.openxmlformats.org/spreadsheetml/2006/main">
  <authors>
    <author>MinhYa</author>
    <author>minhgiao</author>
  </authors>
  <commentList>
    <comment ref="G6" authorId="0">
      <text>
        <r>
          <rPr>
            <sz val="12"/>
            <color indexed="81"/>
            <rFont val="Calibri"/>
            <family val="2"/>
            <scheme val="minor"/>
          </rPr>
          <t>Included 10%  VAT</t>
        </r>
      </text>
    </comment>
    <comment ref="D7" authorId="1">
      <text>
        <r>
          <rPr>
            <sz val="12"/>
            <color indexed="81"/>
            <rFont val="Calibri"/>
            <family val="2"/>
            <scheme val="minor"/>
          </rPr>
          <t>Ngày ký HĐ</t>
        </r>
      </text>
    </comment>
    <comment ref="G7" authorId="1">
      <text>
        <r>
          <rPr>
            <sz val="12"/>
            <color indexed="81"/>
            <rFont val="Calibri"/>
            <family val="2"/>
            <scheme val="minor"/>
          </rPr>
          <t>Từ báo giá</t>
        </r>
      </text>
    </comment>
    <comment ref="C19" authorId="1">
      <text>
        <r>
          <rPr>
            <b/>
            <sz val="12"/>
            <color indexed="81"/>
            <rFont val="Calibri"/>
            <family val="2"/>
            <scheme val="minor"/>
          </rPr>
          <t>Ngày dự kiến --&gt; sau khi thực hiện cập nhật ngày thực tế</t>
        </r>
      </text>
    </comment>
    <comment ref="C21" authorId="1">
      <text>
        <r>
          <rPr>
            <b/>
            <sz val="12"/>
            <color indexed="81"/>
            <rFont val="Calibri"/>
            <family val="2"/>
            <scheme val="minor"/>
          </rPr>
          <t>Ngày dự kiến --&gt; sau khi thực hiện cập nhật ngày thực tế</t>
        </r>
      </text>
    </comment>
    <comment ref="C22" authorId="1">
      <text>
        <r>
          <rPr>
            <b/>
            <sz val="12"/>
            <color indexed="81"/>
            <rFont val="Calibri"/>
            <family val="2"/>
            <scheme val="minor"/>
          </rPr>
          <t>Ngày dự kiến --&gt; sau khi thực hiện cập nhật ngày thực tế</t>
        </r>
      </text>
    </comment>
    <comment ref="C23" authorId="1">
      <text>
        <r>
          <rPr>
            <b/>
            <sz val="12"/>
            <color indexed="81"/>
            <rFont val="Calibri"/>
            <family val="2"/>
            <scheme val="minor"/>
          </rPr>
          <t>Ngày dự kiến --&gt; sau khi thực hiện cập nhật ngày thực tế</t>
        </r>
      </text>
    </comment>
  </commentList>
</comments>
</file>

<file path=xl/sharedStrings.xml><?xml version="1.0" encoding="utf-8"?>
<sst xmlns="http://schemas.openxmlformats.org/spreadsheetml/2006/main" count="291" uniqueCount="183">
  <si>
    <t>CỘNG HÒA XÃ HỘI CHỦ NGHĨA VIỆT NAM</t>
  </si>
  <si>
    <t>Độc lập – Tự do – Hạnh phúc</t>
  </si>
  <si>
    <t>-------o0o-------</t>
  </si>
  <si>
    <t xml:space="preserve">Chức vụ: </t>
  </si>
  <si>
    <t>STT</t>
  </si>
  <si>
    <t>ĐVT</t>
  </si>
  <si>
    <t>Xuất 
xứ</t>
  </si>
  <si>
    <t>Số 
lượng</t>
  </si>
  <si>
    <t>Ghi chú</t>
  </si>
  <si>
    <t xml:space="preserve">            ĐẠI DIỆN BÊN A                                  </t>
  </si>
  <si>
    <r>
      <t>BÊN A</t>
    </r>
    <r>
      <rPr>
        <sz val="12"/>
        <rFont val="Times New Roman"/>
        <family val="1"/>
      </rPr>
      <t xml:space="preserve"> (bên bàn giao): CÔNG TY CỔ PHẦN CÔNG NGHỆ BÁCH VIỆT </t>
    </r>
  </si>
  <si>
    <r>
      <t>3.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Tình trạng, chất lượng, qui cách:   hàng hoá mới 100%</t>
    </r>
  </si>
  <si>
    <t>Số BBNT : 08/012</t>
  </si>
  <si>
    <t xml:space="preserve">BIÊN BẢN NGHIỆM THU </t>
  </si>
  <si>
    <t>Chúng tôi tiến hành ký kết biên bản nghiệm thu như sau :</t>
  </si>
  <si>
    <t>Địa chỉ :</t>
  </si>
  <si>
    <t>Đại diện :</t>
  </si>
  <si>
    <t>Chức vụ :</t>
  </si>
  <si>
    <t>Đơn vị thi công : CÔNG TY CỔ PHẦN CÔNG NGHỆ BÁCH VIỆT</t>
  </si>
  <si>
    <t>42 Trường Sơn, Phường 2, quận Tân Bình, TP.HCM</t>
  </si>
  <si>
    <t xml:space="preserve">Cùng tiến hành nghiệm thu bộ điều khiển EPC                                                                                                  </t>
  </si>
  <si>
    <t xml:space="preserve">                    -  Chạy thử, hiệu chỉnh, bàn giao và cung cấp tài liệu kỹ thuật, catalogue sử dụng theo máy</t>
  </si>
  <si>
    <t>Stt</t>
  </si>
  <si>
    <t>Mô tả</t>
  </si>
  <si>
    <t>Hãng</t>
  </si>
  <si>
    <t>Số Luợng</t>
  </si>
  <si>
    <t>Các thành viên cùng thống nhất với các nội dung trên.</t>
  </si>
  <si>
    <t>Biên bản được lập thành   2  bản , mỗi bên giữ  1  bản có giá trị như nhau.</t>
  </si>
  <si>
    <t>ĐẠI DIỆN CHỦ ĐẦU TƯ</t>
  </si>
  <si>
    <t>ĐẠI DIỆN ĐƠN VỊ THI CÔNG</t>
  </si>
  <si>
    <r>
      <t xml:space="preserve">Nội dung :  </t>
    </r>
    <r>
      <rPr>
        <sz val="12.5"/>
        <rFont val="Times New Roman"/>
        <family val="1"/>
      </rPr>
      <t>khối lượng lắp đặt, thi công bao gồm</t>
    </r>
  </si>
  <si>
    <r>
      <t></t>
    </r>
    <r>
      <rPr>
        <sz val="10"/>
        <rFont val="Times New Roman"/>
        <family val="1"/>
      </rPr>
      <t xml:space="preserve"> </t>
    </r>
    <r>
      <rPr>
        <sz val="12.5"/>
        <rFont val="Times New Roman"/>
        <family val="1"/>
      </rPr>
      <t>Căn</t>
    </r>
    <r>
      <rPr>
        <sz val="10"/>
        <rFont val="Times New Roman"/>
        <family val="1"/>
      </rPr>
      <t xml:space="preserve"> </t>
    </r>
    <r>
      <rPr>
        <sz val="12.5"/>
        <rFont val="Times New Roman"/>
        <family val="1"/>
      </rPr>
      <t xml:space="preserve">cứ vào hợp đồng     </t>
    </r>
  </si>
  <si>
    <t xml:space="preserve">ký ngày </t>
  </si>
  <si>
    <r>
      <t></t>
    </r>
    <r>
      <rPr>
        <sz val="10"/>
        <rFont val="Times New Roman"/>
        <family val="1"/>
      </rPr>
      <t xml:space="preserve"> </t>
    </r>
    <r>
      <rPr>
        <sz val="12.5"/>
        <rFont val="Times New Roman"/>
        <family val="1"/>
      </rPr>
      <t xml:space="preserve">Hôm nay, ngày    /   /2008 tại  </t>
    </r>
  </si>
  <si>
    <t>Chủ đầu tư :</t>
  </si>
  <si>
    <t xml:space="preserve">                    -  Thiết kế, lập bản vẽ và lắp đặt đấu</t>
  </si>
  <si>
    <t xml:space="preserve">  -  Cung cấp</t>
  </si>
  <si>
    <t xml:space="preserve">Địa điểm nghiệm thu :  
                                       </t>
  </si>
  <si>
    <r>
      <t>4.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Các thành viên cùng thống nhất với các nội dung trên.</t>
    </r>
  </si>
  <si>
    <t>Siemens</t>
  </si>
  <si>
    <t>Biên bản được lập thành 04 bản, mỗi bên giữ 02 bản có giá trị như nhau.</t>
  </si>
  <si>
    <t>Mã số</t>
  </si>
  <si>
    <t xml:space="preserve">                 </t>
  </si>
  <si>
    <t>ĐẠI DIỆN BÊN B</t>
  </si>
  <si>
    <r>
      <t>Địa chỉ:</t>
    </r>
    <r>
      <rPr>
        <sz val="12"/>
        <rFont val="Times New Roman"/>
        <family val="1"/>
      </rPr>
      <t xml:space="preserve">  42 Trường Sơn, Phường 2, quận Tân Bình, TP.HCM</t>
    </r>
  </si>
  <si>
    <r>
      <t>2.</t>
    </r>
    <r>
      <rPr>
        <b/>
        <sz val="7"/>
        <rFont val="Times New Roman"/>
        <family val="1"/>
      </rPr>
      <t> </t>
    </r>
    <r>
      <rPr>
        <sz val="7"/>
        <rFont val="Times New Roman"/>
        <family val="1"/>
      </rPr>
      <t xml:space="preserve">     </t>
    </r>
    <r>
      <rPr>
        <sz val="12"/>
        <rFont val="Times New Roman"/>
        <family val="1"/>
      </rPr>
      <t>Địa điểm bàn giao: CÔNG TY TNHH VBL Đà Nẵng
                                 KCN Hòa Khánh, Q.Liên Chiểu, TP Đà Nẵng</t>
    </r>
  </si>
  <si>
    <t>Tình trạng, chất lượng, qui cách : Thiết bị mới 100%, hệ thống hoạt động tốt đáp ứng yêu cầu của chủ đầu tư.</t>
  </si>
  <si>
    <t>Comm.(%)</t>
  </si>
  <si>
    <t>Giá trị HĐ</t>
  </si>
  <si>
    <t xml:space="preserve">P/S </t>
  </si>
  <si>
    <t>THÔNG TIN</t>
  </si>
  <si>
    <t>Phụ trách</t>
  </si>
  <si>
    <t>Thời gian</t>
  </si>
  <si>
    <t>Hợp đồng</t>
  </si>
  <si>
    <t>TRIỂN KHAI</t>
  </si>
  <si>
    <t>Thanh toán</t>
  </si>
  <si>
    <t>Đặt hàng</t>
  </si>
  <si>
    <t>Giao hàng</t>
  </si>
  <si>
    <t>Lắp đặt</t>
  </si>
  <si>
    <t>Nghiệm thu</t>
  </si>
  <si>
    <t>PHIẾU TRIỂN KHAI HỢP ĐỒNG</t>
  </si>
  <si>
    <t>Người liên hệ</t>
  </si>
  <si>
    <t>Lưu ý</t>
  </si>
  <si>
    <t>SL</t>
  </si>
  <si>
    <t xml:space="preserve">Start day: </t>
  </si>
  <si>
    <t>Duration</t>
  </si>
  <si>
    <t>Items</t>
  </si>
  <si>
    <t>Task Descriptions</t>
  </si>
  <si>
    <t>Dur</t>
  </si>
  <si>
    <t>Weeks</t>
  </si>
  <si>
    <t>Ho Chi Minh City,</t>
  </si>
  <si>
    <t>Bavitech Corporation</t>
  </si>
  <si>
    <t>DANH MỤC VẬT TƯ THIẾT BỊ CẦN MUA CHO HỢP ĐỒNG</t>
  </si>
  <si>
    <t>PHIẾU YÊU CẦU MUA HÀNG</t>
  </si>
  <si>
    <t>Bộ phận:   PDA</t>
  </si>
  <si>
    <t>Thời gian cần hàng: 6-8 tuần</t>
  </si>
  <si>
    <t>Yêu cầu mua hàng theo danh mục sau:</t>
  </si>
  <si>
    <t>Tên hàng/Mã hàng</t>
  </si>
  <si>
    <t>Chi tiết/Mô tả</t>
  </si>
  <si>
    <t>Đơn giá
(USD)</t>
  </si>
  <si>
    <t>Thành tiền
(USD)</t>
  </si>
  <si>
    <t>6-8 Tuần</t>
  </si>
  <si>
    <t>Note</t>
  </si>
  <si>
    <t>M</t>
  </si>
  <si>
    <t>T.Gian 
cần hàng</t>
  </si>
  <si>
    <t>NCC</t>
  </si>
  <si>
    <t xml:space="preserve">Ngày :                               </t>
  </si>
  <si>
    <t>NV thực hiện:</t>
  </si>
  <si>
    <t>Với chi tiết vật tư và thiết bị chính đã lắp đặt như sau :</t>
  </si>
  <si>
    <t>Người yêu cầu:  Thái Quang Minh</t>
  </si>
  <si>
    <t xml:space="preserve">Phiếu YCMH: </t>
  </si>
  <si>
    <t>Ngày   Y/C:</t>
  </si>
  <si>
    <t>Ngày có :</t>
  </si>
  <si>
    <t>Nguyễn Thạc Ban</t>
  </si>
  <si>
    <t>Lần 1: (ngày)</t>
  </si>
  <si>
    <t>Lần 2: (ngày)</t>
  </si>
  <si>
    <t xml:space="preserve"> Lần 3: (ngày)</t>
  </si>
  <si>
    <t>SIMATIC S7-300,FRONT CONNECTOR 392 WITH SCREW CONTACTS, 40-PIN</t>
  </si>
  <si>
    <t>m</t>
  </si>
  <si>
    <t>TOTAL</t>
  </si>
  <si>
    <t>Khách hàng</t>
  </si>
  <si>
    <t>Người đề xuất</t>
  </si>
  <si>
    <t>Trưởng bộ phận</t>
  </si>
  <si>
    <t>Kế toán mua hàng</t>
  </si>
  <si>
    <t>01/9/2011</t>
  </si>
  <si>
    <t>Dự án/ Đơn hàng</t>
  </si>
  <si>
    <t xml:space="preserve">BIÊN BẢN GIAO HÀNG </t>
  </si>
  <si>
    <t>Số:  P11030-BBGH/ 02</t>
  </si>
  <si>
    <t xml:space="preserve">Căn cứ vào hợp đồng số:      Số HĐ:  00098/11/VBL Đà Nẵng   </t>
  </si>
  <si>
    <r>
      <t>Đại diện:</t>
    </r>
    <r>
      <rPr>
        <sz val="12"/>
        <rFont val="Times New Roman"/>
        <family val="1"/>
      </rPr>
      <t xml:space="preserve">  NGUYỄN THẠC BAN</t>
    </r>
  </si>
  <si>
    <t>Nhân viên</t>
  </si>
  <si>
    <r>
      <t>1. </t>
    </r>
    <r>
      <rPr>
        <sz val="12"/>
        <rFont val="Times New Roman"/>
        <family val="1"/>
      </rPr>
      <t>     Bên A đã giao các thiết bị/hàng hóa  cho Bên B như sau:</t>
    </r>
  </si>
  <si>
    <t>Cái</t>
  </si>
  <si>
    <t>NGUYỄN THẠC BAN</t>
  </si>
  <si>
    <t>VÕ LÊ HỒNG SƠN TRÀ</t>
  </si>
  <si>
    <t>Hôm nay, ngày 01 tháng 03 năm 2012, tại CÔNG TY TNHH VBL Đà Nẵng, chúng tôi tiến hành ký kết biên bản bàn giao thiết bị/ hàng hoá như sau:</t>
  </si>
  <si>
    <t>Nâng cấp hệ thống sx sơn nước</t>
  </si>
  <si>
    <t>P12016</t>
  </si>
  <si>
    <t>337,445,865  VND</t>
  </si>
  <si>
    <t>Q12084-R02-NTB</t>
  </si>
  <si>
    <t xml:space="preserve">Số HĐ:  BAVITECH-12023 </t>
  </si>
  <si>
    <t>Bùi Thành Trung</t>
  </si>
  <si>
    <t>Bắt đầu:     07/05/2012                        Hoàn thành:   09/07/2012                              (9 Tuần kể từ ngày ký HD)</t>
  </si>
  <si>
    <t>CÔNG TY 4 ORANGES Co.,Ltd</t>
  </si>
  <si>
    <t>Địa chỉ:Lô C02-1,KCN Đức Hòa 1, Ấp 5, Xã Đức Hòa Đông, Huyện Đức Hòa, Tỉnh Long An.</t>
  </si>
  <si>
    <t>Điện thoại: 072-377 9601   Fax :  072-377 9611</t>
  </si>
  <si>
    <t>MST: 1100589373</t>
  </si>
  <si>
    <t>01669900889</t>
  </si>
  <si>
    <t>huynh4oranges@yahoo.com</t>
  </si>
  <si>
    <t>Mr.Ngọc (Factory Vice Director)</t>
  </si>
  <si>
    <t>Mr.Huỳnh (Maintance Manager)</t>
  </si>
  <si>
    <t>0903744734</t>
  </si>
  <si>
    <t>Backup:  //192.168.1.155/Data 2012/P-Data/P12016</t>
  </si>
  <si>
    <t>6ES7317-2AK14-0AB0</t>
  </si>
  <si>
    <t>SIMATIC S7-300, CPU317-2 DP, CENTRAL PROCESSING UNIT WITH 1 MBYTE WORKING MEMORY, 1. INTERFACE MPI/DP 12MBIT/S, 2. INTERFACE DP-MASTER/SLAVE, MICRO MEMORY CARD NECESSARY</t>
  </si>
  <si>
    <t>6ES7 953-8LL20-0AA0</t>
  </si>
  <si>
    <t>SIMATIC S7, MICRO MEMORY CARD P. S7-300/C7/ET 200, 3.3 V NFLASH, 2 MBYTES</t>
  </si>
  <si>
    <t xml:space="preserve">6ES7321-1BL00-0AA0 </t>
  </si>
  <si>
    <t>SIMATIC S7-300, DIGITAL INPUT SM 321, OPTICALLY ISOLATED 32DI, 24 V DC, 1 X 40 PIN</t>
  </si>
  <si>
    <t>6ES7 322-1BL00-0AA0</t>
  </si>
  <si>
    <t>SIMATIC S7-300, DIGITAL OUTPUT SM 322, OPTICALLY ISOLATED, 32DO, 24V DC, 0.5A, 1 X 40 PIN, SUM OF OUTPUT CURRENTS 4A/GROUP (16A/MODULE)</t>
  </si>
  <si>
    <t>6ES7 392-1AM00-0AA0</t>
  </si>
  <si>
    <t xml:space="preserve">6ES7972-0BA12-0XA0 </t>
  </si>
  <si>
    <t>6XV1830-0ET10</t>
  </si>
  <si>
    <t>6ES7972-0AA02-0XA0</t>
  </si>
  <si>
    <t>SIMATIC DP, BUS CONNECTOR FOR PROFIBUS UP TO 12 MBIT/S 90 DEGREE ANGLE OUTGOING CABLE, 15,8 X 64 X 35,6 MM (WXHXD), TERMINAT. RESIST. WITH ISOLAT. FUNCTION, WITHOUT PG SOCKET</t>
  </si>
  <si>
    <t>SIMATIC NET, PB FC STANDARD, BUS CABLE, 2-WIRE, SHIELDED, SPEC. DESIGN FOR RAPID INSTALL. 100 M</t>
  </si>
  <si>
    <t>SIMATIC DP, RS485 REPEATER</t>
  </si>
  <si>
    <t>Cuộn</t>
  </si>
  <si>
    <t xml:space="preserve">Ngày: </t>
  </si>
  <si>
    <t xml:space="preserve">Số phiếu: </t>
  </si>
  <si>
    <t>P12016_YCMH_1</t>
  </si>
  <si>
    <t>Mua hàng cho: P12016 - 4 Oranges</t>
  </si>
  <si>
    <t>07/05/2012</t>
  </si>
  <si>
    <t>Expanding WaterBase Project -  Project Master Schedule</t>
  </si>
  <si>
    <t>07.05.2012</t>
  </si>
  <si>
    <t>9 Weeks</t>
  </si>
  <si>
    <t>Su</t>
  </si>
  <si>
    <t>Tu</t>
  </si>
  <si>
    <t>W</t>
  </si>
  <si>
    <t>Th</t>
  </si>
  <si>
    <t>F</t>
  </si>
  <si>
    <t>Sa</t>
  </si>
  <si>
    <r>
      <t>BÊN B</t>
    </r>
    <r>
      <rPr>
        <sz val="12"/>
        <rFont val="Times New Roman"/>
        <family val="1"/>
      </rPr>
      <t xml:space="preserve"> (bên được bàn giao): </t>
    </r>
  </si>
  <si>
    <r>
      <t>Địa chỉ:</t>
    </r>
    <r>
      <rPr>
        <sz val="12"/>
        <rFont val="Times New Roman"/>
        <family val="1"/>
      </rPr>
      <t xml:space="preserve">  </t>
    </r>
  </si>
  <si>
    <r>
      <t>Đại diện:</t>
    </r>
    <r>
      <rPr>
        <sz val="12"/>
        <rFont val="Times New Roman"/>
        <family val="1"/>
      </rPr>
      <t xml:space="preserve"> </t>
    </r>
  </si>
  <si>
    <t>2 wks</t>
  </si>
  <si>
    <t>6-8 wks</t>
  </si>
  <si>
    <t>1 wk</t>
  </si>
  <si>
    <t>7 wks</t>
  </si>
  <si>
    <t>Order</t>
  </si>
  <si>
    <t>PLC Siemens (Ms.Tư)</t>
  </si>
  <si>
    <t>Accessories  (Ms.Tư)</t>
  </si>
  <si>
    <t>Drawing (Mr.Ban)</t>
  </si>
  <si>
    <t>Programming PLC &amp; WinCC (Mr.Trung)</t>
  </si>
  <si>
    <t>Sites Installation (Mr.Ngọc)</t>
  </si>
  <si>
    <t>Commissioning &amp; Handover (Mr. Ban, Trung, Ngoc)</t>
  </si>
  <si>
    <t>©</t>
  </si>
  <si>
    <t>P12016_YCMH_2</t>
  </si>
  <si>
    <t>Vietnam/Taiwan</t>
  </si>
  <si>
    <t>1 Tuần</t>
  </si>
  <si>
    <t>Cáp 1mm 3 cores</t>
  </si>
  <si>
    <t>Cáp 1mm 3 ruột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</si>
</sst>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&lt;=9999999]###\-####;\(###\)\ ###\-####"/>
    <numFmt numFmtId="165" formatCode="[$-409]mmmm\ d\,\ yyyy;@"/>
    <numFmt numFmtId="166" formatCode="&quot;$&quot;#,##0.00"/>
    <numFmt numFmtId="167" formatCode="#,##0.00\ [$€-408]"/>
    <numFmt numFmtId="168" formatCode="mmmm"/>
    <numFmt numFmtId="169" formatCode="d"/>
  </numFmts>
  <fonts count="66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11"/>
      <name val="ＭＳ Ｐゴシック"/>
      <family val="3"/>
      <charset val="128"/>
    </font>
    <font>
      <sz val="8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sz val="14"/>
      <name val="Times New Roman"/>
      <family val="1"/>
    </font>
    <font>
      <b/>
      <sz val="16"/>
      <name val="Tahoma"/>
      <family val="2"/>
    </font>
    <font>
      <b/>
      <sz val="10"/>
      <name val="Arial"/>
      <family val="2"/>
    </font>
    <font>
      <u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sz val="10"/>
      <name val="Arial"/>
      <family val="2"/>
    </font>
    <font>
      <sz val="12.5"/>
      <name val="Times New Roman"/>
      <family val="1"/>
    </font>
    <font>
      <i/>
      <sz val="11"/>
      <name val="Arial"/>
      <family val="2"/>
    </font>
    <font>
      <i/>
      <sz val="10"/>
      <name val="Arial"/>
      <family val="2"/>
    </font>
    <font>
      <b/>
      <sz val="18"/>
      <name val="Times New Roman"/>
      <family val="1"/>
    </font>
    <font>
      <sz val="10"/>
      <name val="Wingdings 2"/>
      <family val="1"/>
      <charset val="2"/>
    </font>
    <font>
      <sz val="18"/>
      <name val="Times New Roman"/>
      <family val="1"/>
    </font>
    <font>
      <i/>
      <sz val="18"/>
      <name val="Times New Roman"/>
      <family val="1"/>
    </font>
    <font>
      <b/>
      <u/>
      <sz val="12.5"/>
      <name val="Times New Roman"/>
      <family val="1"/>
    </font>
    <font>
      <b/>
      <i/>
      <sz val="12.5"/>
      <name val="Times New Roman"/>
      <family val="1"/>
    </font>
    <font>
      <b/>
      <sz val="12.5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u/>
      <sz val="22"/>
      <color indexed="12"/>
      <name val="Calibri"/>
      <family val="2"/>
    </font>
    <font>
      <sz val="12"/>
      <color theme="0" tint="-0.499984740745262"/>
      <name val="Calibri"/>
      <family val="2"/>
    </font>
    <font>
      <b/>
      <sz val="18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Webdings"/>
      <family val="1"/>
      <charset val="2"/>
    </font>
    <font>
      <sz val="8"/>
      <name val="Webdings"/>
      <family val="1"/>
      <charset val="2"/>
    </font>
    <font>
      <sz val="8"/>
      <color theme="0" tint="-0.34998626667073579"/>
      <name val="Webdings"/>
      <family val="1"/>
      <charset val="2"/>
    </font>
    <font>
      <sz val="8"/>
      <color indexed="18"/>
      <name val="Webdings"/>
      <family val="1"/>
      <charset val="2"/>
    </font>
    <font>
      <b/>
      <sz val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u/>
      <sz val="16"/>
      <color indexed="12"/>
      <name val="Calibri"/>
      <family val="2"/>
    </font>
    <font>
      <sz val="16"/>
      <name val="Times New Roman"/>
      <family val="1"/>
    </font>
    <font>
      <b/>
      <u/>
      <sz val="16"/>
      <color rgb="FFFF0000"/>
      <name val="Calibri"/>
      <family val="2"/>
    </font>
    <font>
      <sz val="12"/>
      <color indexed="81"/>
      <name val="Calibri"/>
      <family val="2"/>
      <scheme val="minor"/>
    </font>
    <font>
      <b/>
      <u/>
      <sz val="20"/>
      <color indexed="12"/>
      <name val="Calibri"/>
      <family val="2"/>
    </font>
    <font>
      <b/>
      <sz val="12"/>
      <color indexed="8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18"/>
      <name val="Calibri"/>
      <family val="2"/>
      <scheme val="minor"/>
    </font>
    <font>
      <sz val="16"/>
      <name val="Calibri"/>
      <family val="2"/>
    </font>
    <font>
      <u/>
      <sz val="10"/>
      <color theme="10"/>
      <name val="Arial"/>
      <family val="2"/>
    </font>
    <font>
      <u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color theme="2" tint="-0.749992370372631"/>
      <name val="Calibri"/>
      <family val="2"/>
    </font>
    <font>
      <b/>
      <sz val="11"/>
      <color indexed="63"/>
      <name val="Calibri"/>
      <family val="2"/>
      <scheme val="minor"/>
    </font>
    <font>
      <sz val="8"/>
      <color indexed="63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indexed="18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/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38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49" fontId="7" fillId="0" borderId="41" applyAlignment="0">
      <alignment horizontal="left" vertical="center"/>
    </xf>
    <xf numFmtId="43" fontId="1" fillId="0" borderId="0" applyFont="0" applyFill="0" applyBorder="0" applyAlignment="0" applyProtection="0"/>
    <xf numFmtId="0" fontId="5" fillId="0" borderId="0"/>
    <xf numFmtId="0" fontId="2" fillId="0" borderId="0"/>
    <xf numFmtId="0" fontId="57" fillId="0" borderId="0" applyNumberFormat="0" applyFill="0" applyBorder="0" applyAlignment="0" applyProtection="0"/>
  </cellStyleXfs>
  <cellXfs count="345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0" fillId="2" borderId="0" xfId="0" applyFill="1"/>
    <xf numFmtId="0" fontId="10" fillId="0" borderId="0" xfId="0" applyFont="1" applyAlignment="1">
      <alignment vertical="center"/>
    </xf>
    <xf numFmtId="0" fontId="7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3" applyFont="1" applyAlignment="1">
      <alignment horizontal="center"/>
    </xf>
    <xf numFmtId="0" fontId="17" fillId="0" borderId="0" xfId="3" applyFont="1"/>
    <xf numFmtId="3" fontId="17" fillId="0" borderId="0" xfId="3" applyNumberFormat="1" applyFont="1" applyAlignment="1">
      <alignment horizontal="center"/>
    </xf>
    <xf numFmtId="43" fontId="17" fillId="0" borderId="0" xfId="2" applyFont="1"/>
    <xf numFmtId="0" fontId="19" fillId="0" borderId="0" xfId="3" applyFont="1" applyAlignment="1">
      <alignment horizontal="centerContinuous"/>
    </xf>
    <xf numFmtId="0" fontId="20" fillId="0" borderId="0" xfId="3" applyFont="1" applyAlignment="1">
      <alignment horizontal="centerContinuous"/>
    </xf>
    <xf numFmtId="0" fontId="17" fillId="0" borderId="0" xfId="3" applyFont="1" applyAlignment="1">
      <alignment horizontal="centerContinuous"/>
    </xf>
    <xf numFmtId="3" fontId="17" fillId="0" borderId="0" xfId="3" applyNumberFormat="1" applyFont="1" applyAlignment="1">
      <alignment horizontal="centerContinuous"/>
    </xf>
    <xf numFmtId="0" fontId="13" fillId="0" borderId="0" xfId="3" applyFont="1" applyAlignment="1">
      <alignment horizontal="centerContinuous"/>
    </xf>
    <xf numFmtId="3" fontId="13" fillId="0" borderId="0" xfId="3" applyNumberFormat="1" applyFont="1" applyAlignment="1">
      <alignment horizontal="centerContinuous"/>
    </xf>
    <xf numFmtId="0" fontId="18" fillId="0" borderId="0" xfId="3" applyFont="1" applyAlignment="1">
      <alignment horizontal="left"/>
    </xf>
    <xf numFmtId="0" fontId="18" fillId="0" borderId="0" xfId="3" applyFont="1" applyAlignment="1"/>
    <xf numFmtId="3" fontId="18" fillId="0" borderId="0" xfId="3" applyNumberFormat="1" applyFont="1" applyAlignment="1">
      <alignment horizontal="left"/>
    </xf>
    <xf numFmtId="43" fontId="7" fillId="0" borderId="0" xfId="2" applyFont="1" applyAlignment="1"/>
    <xf numFmtId="0" fontId="7" fillId="0" borderId="0" xfId="3" applyFont="1" applyAlignment="1"/>
    <xf numFmtId="0" fontId="22" fillId="0" borderId="0" xfId="3" applyFont="1" applyAlignment="1">
      <alignment horizontal="left"/>
    </xf>
    <xf numFmtId="0" fontId="21" fillId="0" borderId="0" xfId="3" applyFont="1" applyAlignment="1">
      <alignment horizontal="left"/>
    </xf>
    <xf numFmtId="0" fontId="23" fillId="0" borderId="0" xfId="3" applyFont="1"/>
    <xf numFmtId="3" fontId="24" fillId="0" borderId="0" xfId="3" applyNumberFormat="1" applyFont="1" applyAlignment="1">
      <alignment horizontal="left"/>
    </xf>
    <xf numFmtId="43" fontId="23" fillId="0" borderId="0" xfId="2" applyFont="1"/>
    <xf numFmtId="0" fontId="25" fillId="0" borderId="0" xfId="4" applyFont="1" applyAlignment="1">
      <alignment vertical="center"/>
    </xf>
    <xf numFmtId="22" fontId="18" fillId="0" borderId="0" xfId="4" applyNumberFormat="1" applyFont="1" applyAlignment="1" applyProtection="1">
      <alignment vertical="center"/>
      <protection locked="0"/>
    </xf>
    <xf numFmtId="22" fontId="18" fillId="0" borderId="0" xfId="4" applyNumberFormat="1" applyFont="1" applyAlignment="1" applyProtection="1">
      <alignment horizontal="center" vertical="center"/>
      <protection locked="0"/>
    </xf>
    <xf numFmtId="4" fontId="18" fillId="0" borderId="0" xfId="4" applyNumberFormat="1" applyFont="1" applyAlignment="1" applyProtection="1">
      <alignment vertical="center"/>
      <protection locked="0"/>
    </xf>
    <xf numFmtId="0" fontId="18" fillId="0" borderId="0" xfId="4" applyFont="1" applyAlignment="1" applyProtection="1">
      <alignment horizontal="center" vertical="center"/>
      <protection locked="0"/>
    </xf>
    <xf numFmtId="0" fontId="6" fillId="0" borderId="0" xfId="4" applyFont="1" applyAlignment="1" applyProtection="1">
      <alignment vertical="center"/>
      <protection locked="0"/>
    </xf>
    <xf numFmtId="0" fontId="26" fillId="0" borderId="0" xfId="4" quotePrefix="1" applyFont="1" applyAlignment="1">
      <alignment horizontal="left" vertical="center"/>
    </xf>
    <xf numFmtId="22" fontId="18" fillId="0" borderId="0" xfId="4" applyNumberFormat="1" applyFont="1" applyAlignment="1" applyProtection="1">
      <alignment horizontal="left" vertical="center"/>
      <protection locked="0"/>
    </xf>
    <xf numFmtId="0" fontId="27" fillId="0" borderId="0" xfId="4" applyFont="1" applyBorder="1" applyAlignment="1">
      <alignment horizontal="left" vertical="center"/>
    </xf>
    <xf numFmtId="22" fontId="18" fillId="0" borderId="0" xfId="4" applyNumberFormat="1" applyFont="1" applyBorder="1" applyAlignment="1" applyProtection="1">
      <alignment vertical="center"/>
      <protection locked="0"/>
    </xf>
    <xf numFmtId="0" fontId="18" fillId="0" borderId="0" xfId="4" applyFont="1" applyBorder="1" applyAlignment="1" applyProtection="1">
      <alignment horizontal="center" vertical="center"/>
      <protection locked="0"/>
    </xf>
    <xf numFmtId="22" fontId="18" fillId="0" borderId="0" xfId="4" applyNumberFormat="1" applyFont="1" applyBorder="1" applyAlignment="1" applyProtection="1">
      <alignment horizontal="left" vertical="center"/>
      <protection locked="0"/>
    </xf>
    <xf numFmtId="4" fontId="18" fillId="0" borderId="0" xfId="4" applyNumberFormat="1" applyFont="1" applyBorder="1" applyAlignment="1" applyProtection="1">
      <alignment vertical="center"/>
      <protection locked="0"/>
    </xf>
    <xf numFmtId="0" fontId="25" fillId="0" borderId="0" xfId="4" applyFont="1" applyBorder="1" applyAlignment="1">
      <alignment horizontal="left" vertical="center"/>
    </xf>
    <xf numFmtId="22" fontId="18" fillId="0" borderId="0" xfId="4" applyNumberFormat="1" applyFont="1" applyBorder="1" applyAlignment="1" applyProtection="1">
      <alignment horizontal="left" vertical="center" wrapText="1"/>
      <protection locked="0"/>
    </xf>
    <xf numFmtId="22" fontId="27" fillId="0" borderId="0" xfId="4" applyNumberFormat="1" applyFont="1" applyBorder="1" applyAlignment="1" applyProtection="1">
      <alignment horizontal="left" vertical="center" wrapText="1"/>
      <protection locked="0"/>
    </xf>
    <xf numFmtId="0" fontId="8" fillId="0" borderId="1" xfId="4" applyFont="1" applyBorder="1" applyAlignment="1">
      <alignment horizontal="center" vertical="center"/>
    </xf>
    <xf numFmtId="22" fontId="8" fillId="0" borderId="2" xfId="4" applyNumberFormat="1" applyFont="1" applyBorder="1" applyAlignment="1" applyProtection="1">
      <alignment horizontal="center" vertical="center"/>
      <protection locked="0"/>
    </xf>
    <xf numFmtId="0" fontId="8" fillId="0" borderId="1" xfId="4" applyFont="1" applyBorder="1" applyAlignment="1" applyProtection="1">
      <alignment horizontal="center" vertical="center"/>
      <protection locked="0"/>
    </xf>
    <xf numFmtId="22" fontId="8" fillId="0" borderId="1" xfId="4" applyNumberFormat="1" applyFont="1" applyBorder="1" applyAlignment="1" applyProtection="1">
      <alignment horizontal="center" vertical="center"/>
      <protection locked="0"/>
    </xf>
    <xf numFmtId="0" fontId="8" fillId="0" borderId="0" xfId="4" applyFont="1" applyAlignment="1" applyProtection="1">
      <alignment horizontal="center" vertical="center"/>
      <protection locked="0"/>
    </xf>
    <xf numFmtId="0" fontId="18" fillId="0" borderId="0" xfId="4" applyFont="1" applyBorder="1" applyAlignment="1">
      <alignment horizontal="left" vertical="center"/>
    </xf>
    <xf numFmtId="0" fontId="28" fillId="0" borderId="0" xfId="3" applyFont="1" applyBorder="1" applyAlignment="1">
      <alignment horizontal="left"/>
    </xf>
    <xf numFmtId="0" fontId="28" fillId="0" borderId="0" xfId="3" applyFont="1" applyBorder="1" applyAlignment="1">
      <alignment horizontal="center"/>
    </xf>
    <xf numFmtId="0" fontId="28" fillId="0" borderId="0" xfId="3" applyFont="1" applyBorder="1"/>
    <xf numFmtId="3" fontId="28" fillId="0" borderId="0" xfId="3" applyNumberFormat="1" applyFont="1" applyBorder="1" applyAlignment="1">
      <alignment horizontal="center"/>
    </xf>
    <xf numFmtId="43" fontId="28" fillId="0" borderId="0" xfId="2" applyFont="1"/>
    <xf numFmtId="0" fontId="28" fillId="0" borderId="0" xfId="3" applyFont="1"/>
    <xf numFmtId="0" fontId="27" fillId="0" borderId="0" xfId="3" applyFont="1" applyAlignment="1">
      <alignment horizontal="center"/>
    </xf>
    <xf numFmtId="3" fontId="28" fillId="0" borderId="0" xfId="3" applyNumberFormat="1" applyFont="1" applyAlignment="1">
      <alignment horizontal="center"/>
    </xf>
    <xf numFmtId="0" fontId="27" fillId="0" borderId="0" xfId="3" applyFont="1"/>
    <xf numFmtId="3" fontId="27" fillId="0" borderId="0" xfId="3" applyNumberFormat="1" applyFont="1" applyAlignment="1">
      <alignment horizontal="center"/>
    </xf>
    <xf numFmtId="43" fontId="27" fillId="0" borderId="0" xfId="2" applyFont="1"/>
    <xf numFmtId="0" fontId="28" fillId="0" borderId="0" xfId="3" applyFont="1" applyAlignment="1">
      <alignment horizontal="center"/>
    </xf>
    <xf numFmtId="0" fontId="18" fillId="0" borderId="0" xfId="3" applyFont="1"/>
    <xf numFmtId="0" fontId="29" fillId="0" borderId="0" xfId="3" applyFont="1" applyAlignment="1"/>
    <xf numFmtId="0" fontId="17" fillId="2" borderId="0" xfId="3" applyFont="1" applyFill="1" applyAlignment="1">
      <alignment horizontal="center"/>
    </xf>
    <xf numFmtId="0" fontId="17" fillId="2" borderId="0" xfId="3" applyFont="1" applyFill="1"/>
    <xf numFmtId="3" fontId="17" fillId="2" borderId="0" xfId="3" applyNumberFormat="1" applyFont="1" applyFill="1" applyAlignment="1">
      <alignment horizontal="center"/>
    </xf>
    <xf numFmtId="0" fontId="30" fillId="0" borderId="0" xfId="5" applyFont="1" applyAlignment="1" applyProtection="1">
      <alignment vertical="center"/>
      <protection locked="0"/>
    </xf>
    <xf numFmtId="0" fontId="32" fillId="0" borderId="0" xfId="5" applyFont="1" applyBorder="1" applyAlignment="1" applyProtection="1">
      <alignment vertical="center"/>
      <protection locked="0"/>
    </xf>
    <xf numFmtId="0" fontId="32" fillId="0" borderId="0" xfId="5" applyFont="1" applyFill="1" applyBorder="1" applyAlignment="1" applyProtection="1">
      <alignment horizontal="left" vertical="top" wrapText="1"/>
    </xf>
    <xf numFmtId="0" fontId="32" fillId="0" borderId="0" xfId="5" applyFont="1" applyBorder="1" applyAlignment="1" applyProtection="1">
      <alignment horizontal="center" vertical="center"/>
      <protection locked="0"/>
    </xf>
    <xf numFmtId="49" fontId="34" fillId="3" borderId="8" xfId="5" applyNumberFormat="1" applyFont="1" applyFill="1" applyBorder="1" applyAlignment="1" applyProtection="1">
      <alignment vertical="center"/>
      <protection locked="0"/>
    </xf>
    <xf numFmtId="0" fontId="32" fillId="0" borderId="0" xfId="5" applyFont="1" applyBorder="1" applyAlignment="1" applyProtection="1">
      <alignment horizontal="left" vertical="center"/>
      <protection locked="0"/>
    </xf>
    <xf numFmtId="0" fontId="36" fillId="0" borderId="0" xfId="8" applyFont="1"/>
    <xf numFmtId="0" fontId="37" fillId="0" borderId="0" xfId="8" applyFont="1"/>
    <xf numFmtId="0" fontId="36" fillId="0" borderId="29" xfId="8" applyFont="1" applyBorder="1"/>
    <xf numFmtId="0" fontId="36" fillId="0" borderId="28" xfId="8" applyFont="1" applyBorder="1"/>
    <xf numFmtId="0" fontId="41" fillId="0" borderId="19" xfId="8" applyFont="1" applyBorder="1" applyAlignment="1">
      <alignment horizontal="left" vertical="center"/>
    </xf>
    <xf numFmtId="0" fontId="41" fillId="0" borderId="20" xfId="8" applyFont="1" applyFill="1" applyBorder="1" applyAlignment="1">
      <alignment horizontal="left" vertical="center"/>
    </xf>
    <xf numFmtId="0" fontId="41" fillId="0" borderId="21" xfId="8" applyFont="1" applyFill="1" applyBorder="1" applyAlignment="1">
      <alignment horizontal="left" vertical="center"/>
    </xf>
    <xf numFmtId="0" fontId="41" fillId="0" borderId="22" xfId="8" applyFont="1" applyFill="1" applyBorder="1" applyAlignment="1">
      <alignment horizontal="left" vertical="center"/>
    </xf>
    <xf numFmtId="0" fontId="41" fillId="0" borderId="22" xfId="8" applyFont="1" applyBorder="1" applyAlignment="1">
      <alignment horizontal="left" vertical="center"/>
    </xf>
    <xf numFmtId="0" fontId="40" fillId="0" borderId="22" xfId="8" applyFont="1" applyBorder="1" applyAlignment="1">
      <alignment horizontal="left" vertical="center"/>
    </xf>
    <xf numFmtId="0" fontId="41" fillId="0" borderId="34" xfId="8" applyFont="1" applyFill="1" applyBorder="1" applyAlignment="1">
      <alignment horizontal="left" vertical="center"/>
    </xf>
    <xf numFmtId="0" fontId="41" fillId="0" borderId="35" xfId="8" applyFont="1" applyBorder="1" applyAlignment="1">
      <alignment horizontal="left" vertical="center"/>
    </xf>
    <xf numFmtId="0" fontId="41" fillId="0" borderId="36" xfId="8" applyFont="1" applyBorder="1" applyAlignment="1">
      <alignment horizontal="left" vertical="center"/>
    </xf>
    <xf numFmtId="0" fontId="41" fillId="0" borderId="37" xfId="8" applyFont="1" applyBorder="1" applyAlignment="1">
      <alignment horizontal="left" vertical="center"/>
    </xf>
    <xf numFmtId="0" fontId="42" fillId="0" borderId="22" xfId="8" applyFont="1" applyBorder="1" applyAlignment="1">
      <alignment horizontal="left" vertical="center"/>
    </xf>
    <xf numFmtId="0" fontId="39" fillId="0" borderId="22" xfId="8" applyFont="1" applyBorder="1" applyAlignment="1">
      <alignment horizontal="left" vertical="center"/>
    </xf>
    <xf numFmtId="0" fontId="40" fillId="0" borderId="40" xfId="8" applyFont="1" applyBorder="1" applyAlignment="1">
      <alignment horizontal="left" vertical="center"/>
    </xf>
    <xf numFmtId="0" fontId="42" fillId="0" borderId="40" xfId="8" applyFont="1" applyBorder="1" applyAlignment="1">
      <alignment horizontal="left" vertical="center"/>
    </xf>
    <xf numFmtId="0" fontId="39" fillId="0" borderId="40" xfId="8" applyFont="1" applyBorder="1" applyAlignment="1">
      <alignment horizontal="left" vertical="center"/>
    </xf>
    <xf numFmtId="0" fontId="37" fillId="0" borderId="0" xfId="8" applyFont="1" applyAlignment="1">
      <alignment horizontal="center"/>
    </xf>
    <xf numFmtId="0" fontId="37" fillId="0" borderId="0" xfId="8" applyFont="1" applyAlignment="1">
      <alignment horizontal="right"/>
    </xf>
    <xf numFmtId="0" fontId="43" fillId="0" borderId="0" xfId="8" applyFont="1"/>
    <xf numFmtId="0" fontId="11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66" fontId="23" fillId="0" borderId="0" xfId="0" applyNumberFormat="1" applyFont="1" applyAlignment="1">
      <alignment vertical="center"/>
    </xf>
    <xf numFmtId="1" fontId="23" fillId="0" borderId="0" xfId="0" applyNumberFormat="1" applyFont="1" applyAlignment="1">
      <alignment vertical="center"/>
    </xf>
    <xf numFmtId="0" fontId="11" fillId="0" borderId="0" xfId="0" applyFont="1" applyBorder="1" applyAlignment="1">
      <alignment vertical="center"/>
    </xf>
    <xf numFmtId="1" fontId="23" fillId="0" borderId="0" xfId="0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166" fontId="23" fillId="0" borderId="0" xfId="0" applyNumberFormat="1" applyFont="1" applyBorder="1" applyAlignment="1">
      <alignment horizontal="center" vertical="center"/>
    </xf>
    <xf numFmtId="0" fontId="33" fillId="0" borderId="0" xfId="5" applyFont="1" applyBorder="1" applyAlignment="1" applyProtection="1">
      <alignment horizontal="center" vertical="center"/>
      <protection locked="0"/>
    </xf>
    <xf numFmtId="166" fontId="23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1" fontId="45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166" fontId="45" fillId="0" borderId="1" xfId="0" applyNumberFormat="1" applyFont="1" applyBorder="1" applyAlignment="1">
      <alignment horizontal="center" vertical="center" wrapText="1"/>
    </xf>
    <xf numFmtId="166" fontId="36" fillId="0" borderId="0" xfId="0" applyNumberFormat="1" applyFont="1" applyAlignment="1">
      <alignment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 vertical="center" wrapText="1"/>
    </xf>
    <xf numFmtId="0" fontId="46" fillId="0" borderId="1" xfId="0" applyFont="1" applyBorder="1" applyAlignment="1">
      <alignment horizontal="center" vertical="center" wrapText="1"/>
    </xf>
    <xf numFmtId="166" fontId="46" fillId="0" borderId="1" xfId="0" applyNumberFormat="1" applyFont="1" applyBorder="1" applyAlignment="1">
      <alignment horizontal="center" vertical="center"/>
    </xf>
    <xf numFmtId="166" fontId="46" fillId="0" borderId="0" xfId="0" applyNumberFormat="1" applyFont="1" applyFill="1" applyAlignment="1">
      <alignment vertic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Alignment="1">
      <alignment horizontal="right"/>
    </xf>
    <xf numFmtId="0" fontId="46" fillId="0" borderId="0" xfId="0" applyFont="1" applyAlignment="1">
      <alignment vertical="center"/>
    </xf>
    <xf numFmtId="166" fontId="46" fillId="0" borderId="0" xfId="0" applyNumberFormat="1" applyFont="1" applyAlignment="1">
      <alignment vertical="center"/>
    </xf>
    <xf numFmtId="166" fontId="46" fillId="0" borderId="0" xfId="0" applyNumberFormat="1" applyFont="1" applyFill="1"/>
    <xf numFmtId="166" fontId="46" fillId="0" borderId="0" xfId="0" applyNumberFormat="1" applyFont="1"/>
    <xf numFmtId="0" fontId="46" fillId="0" borderId="0" xfId="0" applyFont="1"/>
    <xf numFmtId="0" fontId="46" fillId="0" borderId="6" xfId="0" applyFont="1" applyBorder="1" applyAlignment="1">
      <alignment vertical="center" wrapText="1"/>
    </xf>
    <xf numFmtId="0" fontId="46" fillId="0" borderId="6" xfId="0" applyFont="1" applyBorder="1" applyAlignment="1">
      <alignment horizontal="center"/>
    </xf>
    <xf numFmtId="166" fontId="36" fillId="0" borderId="6" xfId="0" applyNumberFormat="1" applyFont="1" applyFill="1" applyBorder="1" applyAlignment="1">
      <alignment horizontal="center" vertical="center"/>
    </xf>
    <xf numFmtId="167" fontId="46" fillId="0" borderId="0" xfId="0" applyNumberFormat="1" applyFont="1"/>
    <xf numFmtId="1" fontId="49" fillId="0" borderId="0" xfId="0" applyNumberFormat="1" applyFont="1" applyAlignment="1">
      <alignment vertical="center"/>
    </xf>
    <xf numFmtId="166" fontId="49" fillId="0" borderId="0" xfId="0" applyNumberFormat="1" applyFont="1" applyAlignment="1">
      <alignment horizontal="center" vertical="center"/>
    </xf>
    <xf numFmtId="0" fontId="46" fillId="0" borderId="6" xfId="0" applyFont="1" applyBorder="1" applyAlignment="1">
      <alignment horizontal="left" vertical="center" wrapText="1"/>
    </xf>
    <xf numFmtId="0" fontId="48" fillId="0" borderId="0" xfId="5" applyFont="1" applyBorder="1" applyAlignment="1" applyProtection="1">
      <alignment horizontal="left" vertical="center"/>
      <protection locked="0"/>
    </xf>
    <xf numFmtId="49" fontId="34" fillId="3" borderId="44" xfId="5" applyNumberFormat="1" applyFont="1" applyFill="1" applyBorder="1" applyAlignment="1" applyProtection="1">
      <alignment horizontal="left" vertical="center"/>
      <protection locked="0"/>
    </xf>
    <xf numFmtId="49" fontId="34" fillId="3" borderId="5" xfId="5" applyNumberFormat="1" applyFont="1" applyFill="1" applyBorder="1" applyAlignment="1" applyProtection="1">
      <alignment horizontal="left" vertical="center"/>
      <protection locked="0"/>
    </xf>
    <xf numFmtId="1" fontId="45" fillId="0" borderId="0" xfId="0" applyNumberFormat="1" applyFont="1" applyAlignment="1">
      <alignment vertical="center"/>
    </xf>
    <xf numFmtId="1" fontId="36" fillId="0" borderId="8" xfId="0" applyNumberFormat="1" applyFont="1" applyBorder="1" applyAlignment="1">
      <alignment vertical="center"/>
    </xf>
    <xf numFmtId="0" fontId="36" fillId="0" borderId="5" xfId="0" applyFont="1" applyBorder="1" applyAlignment="1">
      <alignment vertical="center"/>
    </xf>
    <xf numFmtId="0" fontId="36" fillId="0" borderId="8" xfId="0" applyFont="1" applyBorder="1" applyAlignment="1">
      <alignment vertical="center"/>
    </xf>
    <xf numFmtId="0" fontId="36" fillId="0" borderId="5" xfId="0" applyFont="1" applyBorder="1" applyAlignment="1">
      <alignment horizontal="center" vertical="center"/>
    </xf>
    <xf numFmtId="166" fontId="36" fillId="0" borderId="2" xfId="0" applyNumberFormat="1" applyFont="1" applyBorder="1" applyAlignment="1">
      <alignment vertical="center"/>
    </xf>
    <xf numFmtId="0" fontId="37" fillId="0" borderId="30" xfId="8" applyFont="1" applyBorder="1" applyAlignment="1">
      <alignment horizontal="center"/>
    </xf>
    <xf numFmtId="0" fontId="37" fillId="0" borderId="31" xfId="8" applyFont="1" applyBorder="1"/>
    <xf numFmtId="0" fontId="37" fillId="0" borderId="32" xfId="8" applyFont="1" applyBorder="1" applyAlignment="1">
      <alignment horizontal="center"/>
    </xf>
    <xf numFmtId="0" fontId="54" fillId="0" borderId="19" xfId="8" applyFont="1" applyBorder="1" applyAlignment="1">
      <alignment horizontal="left" vertical="center"/>
    </xf>
    <xf numFmtId="0" fontId="38" fillId="0" borderId="19" xfId="8" applyFont="1" applyBorder="1" applyAlignment="1">
      <alignment horizontal="left" vertical="center"/>
    </xf>
    <xf numFmtId="0" fontId="37" fillId="0" borderId="33" xfId="8" applyFont="1" applyBorder="1" applyAlignment="1">
      <alignment horizontal="center"/>
    </xf>
    <xf numFmtId="0" fontId="37" fillId="0" borderId="20" xfId="8" applyFont="1" applyBorder="1"/>
    <xf numFmtId="0" fontId="37" fillId="0" borderId="38" xfId="8" applyFont="1" applyBorder="1" applyAlignment="1">
      <alignment horizontal="center"/>
    </xf>
    <xf numFmtId="0" fontId="37" fillId="0" borderId="39" xfId="8" applyFont="1" applyBorder="1"/>
    <xf numFmtId="49" fontId="34" fillId="3" borderId="44" xfId="5" applyNumberFormat="1" applyFont="1" applyFill="1" applyBorder="1" applyAlignment="1" applyProtection="1">
      <alignment vertical="center"/>
      <protection locked="0"/>
    </xf>
    <xf numFmtId="49" fontId="34" fillId="3" borderId="14" xfId="5" applyNumberFormat="1" applyFont="1" applyFill="1" applyBorder="1" applyAlignment="1" applyProtection="1">
      <alignment vertical="center"/>
      <protection locked="0"/>
    </xf>
    <xf numFmtId="49" fontId="34" fillId="3" borderId="5" xfId="5" applyNumberFormat="1" applyFont="1" applyFill="1" applyBorder="1" applyAlignment="1" applyProtection="1">
      <alignment vertical="center"/>
      <protection locked="0"/>
    </xf>
    <xf numFmtId="49" fontId="34" fillId="3" borderId="11" xfId="5" applyNumberFormat="1" applyFont="1" applyFill="1" applyBorder="1" applyAlignment="1" applyProtection="1">
      <alignment vertical="center"/>
      <protection locked="0"/>
    </xf>
    <xf numFmtId="49" fontId="34" fillId="3" borderId="1" xfId="5" applyNumberFormat="1" applyFont="1" applyFill="1" applyBorder="1" applyAlignment="1" applyProtection="1">
      <alignment vertical="center"/>
      <protection locked="0"/>
    </xf>
    <xf numFmtId="49" fontId="34" fillId="3" borderId="48" xfId="5" applyNumberFormat="1" applyFont="1" applyFill="1" applyBorder="1" applyAlignment="1" applyProtection="1">
      <alignment vertical="center"/>
      <protection locked="0"/>
    </xf>
    <xf numFmtId="164" fontId="34" fillId="3" borderId="5" xfId="5" applyNumberFormat="1" applyFont="1" applyFill="1" applyBorder="1" applyAlignment="1" applyProtection="1">
      <alignment vertical="top"/>
    </xf>
    <xf numFmtId="164" fontId="34" fillId="3" borderId="11" xfId="5" applyNumberFormat="1" applyFont="1" applyFill="1" applyBorder="1" applyAlignment="1" applyProtection="1">
      <alignment vertical="top"/>
    </xf>
    <xf numFmtId="164" fontId="32" fillId="3" borderId="0" xfId="5" applyNumberFormat="1" applyFont="1" applyFill="1" applyBorder="1" applyAlignment="1" applyProtection="1">
      <alignment vertical="top"/>
    </xf>
    <xf numFmtId="164" fontId="32" fillId="3" borderId="12" xfId="5" applyNumberFormat="1" applyFont="1" applyFill="1" applyBorder="1" applyAlignment="1" applyProtection="1">
      <alignment vertical="top"/>
    </xf>
    <xf numFmtId="49" fontId="34" fillId="3" borderId="47" xfId="5" applyNumberFormat="1" applyFont="1" applyFill="1" applyBorder="1" applyAlignment="1" applyProtection="1">
      <alignment vertical="center"/>
      <protection locked="0"/>
    </xf>
    <xf numFmtId="49" fontId="34" fillId="3" borderId="15" xfId="5" applyNumberFormat="1" applyFont="1" applyFill="1" applyBorder="1" applyAlignment="1" applyProtection="1">
      <alignment vertical="center"/>
      <protection locked="0"/>
    </xf>
    <xf numFmtId="49" fontId="34" fillId="3" borderId="49" xfId="5" applyNumberFormat="1" applyFont="1" applyFill="1" applyBorder="1" applyAlignment="1" applyProtection="1">
      <alignment vertical="center"/>
      <protection locked="0"/>
    </xf>
    <xf numFmtId="49" fontId="34" fillId="3" borderId="17" xfId="5" applyNumberFormat="1" applyFont="1" applyFill="1" applyBorder="1" applyAlignment="1" applyProtection="1">
      <alignment vertical="center"/>
      <protection locked="0"/>
    </xf>
    <xf numFmtId="49" fontId="34" fillId="3" borderId="50" xfId="5" applyNumberFormat="1" applyFont="1" applyFill="1" applyBorder="1" applyAlignment="1" applyProtection="1">
      <alignment vertical="center"/>
      <protection locked="0"/>
    </xf>
    <xf numFmtId="49" fontId="34" fillId="3" borderId="2" xfId="5" applyNumberFormat="1" applyFont="1" applyFill="1" applyBorder="1" applyAlignment="1" applyProtection="1">
      <alignment vertical="center"/>
      <protection locked="0"/>
    </xf>
    <xf numFmtId="49" fontId="34" fillId="3" borderId="16" xfId="5" applyNumberFormat="1" applyFont="1" applyFill="1" applyBorder="1" applyAlignment="1" applyProtection="1">
      <alignment vertical="center"/>
      <protection locked="0"/>
    </xf>
    <xf numFmtId="3" fontId="11" fillId="0" borderId="0" xfId="0" applyNumberFormat="1" applyFont="1" applyAlignment="1">
      <alignment vertical="center"/>
    </xf>
    <xf numFmtId="4" fontId="46" fillId="0" borderId="1" xfId="0" applyNumberFormat="1" applyFont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166" fontId="46" fillId="0" borderId="0" xfId="0" quotePrefix="1" applyNumberFormat="1" applyFont="1" applyFill="1" applyBorder="1" applyAlignment="1">
      <alignment horizontal="center" vertical="center"/>
    </xf>
    <xf numFmtId="166" fontId="46" fillId="0" borderId="0" xfId="0" applyNumberFormat="1" applyFont="1" applyFill="1" applyBorder="1" applyAlignment="1">
      <alignment horizontal="left" vertical="center"/>
    </xf>
    <xf numFmtId="22" fontId="32" fillId="3" borderId="5" xfId="5" applyNumberFormat="1" applyFont="1" applyFill="1" applyBorder="1" applyAlignment="1" applyProtection="1">
      <alignment vertical="center" wrapText="1"/>
      <protection locked="0"/>
    </xf>
    <xf numFmtId="22" fontId="32" fillId="3" borderId="49" xfId="5" applyNumberFormat="1" applyFont="1" applyFill="1" applyBorder="1" applyAlignment="1" applyProtection="1">
      <alignment vertical="center" wrapText="1"/>
      <protection locked="0"/>
    </xf>
    <xf numFmtId="1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32" fillId="3" borderId="8" xfId="5" applyFont="1" applyFill="1" applyBorder="1" applyAlignment="1">
      <alignment vertical="center"/>
    </xf>
    <xf numFmtId="164" fontId="31" fillId="3" borderId="5" xfId="5" applyNumberFormat="1" applyFont="1" applyFill="1" applyBorder="1" applyAlignment="1" applyProtection="1">
      <alignment vertical="top"/>
    </xf>
    <xf numFmtId="0" fontId="61" fillId="3" borderId="51" xfId="5" applyFont="1" applyFill="1" applyBorder="1" applyAlignment="1" applyProtection="1">
      <alignment vertical="center"/>
    </xf>
    <xf numFmtId="0" fontId="61" fillId="3" borderId="2" xfId="5" applyFont="1" applyFill="1" applyBorder="1" applyAlignment="1" applyProtection="1">
      <alignment vertical="center"/>
    </xf>
    <xf numFmtId="49" fontId="61" fillId="3" borderId="52" xfId="5" applyNumberFormat="1" applyFont="1" applyFill="1" applyBorder="1" applyAlignment="1" applyProtection="1">
      <alignment vertical="center"/>
      <protection locked="0"/>
    </xf>
    <xf numFmtId="49" fontId="61" fillId="3" borderId="3" xfId="5" applyNumberFormat="1" applyFont="1" applyFill="1" applyBorder="1" applyAlignment="1" applyProtection="1">
      <alignment vertical="center"/>
      <protection locked="0"/>
    </xf>
    <xf numFmtId="49" fontId="61" fillId="3" borderId="51" xfId="5" applyNumberFormat="1" applyFont="1" applyFill="1" applyBorder="1" applyAlignment="1" applyProtection="1">
      <alignment vertical="center"/>
      <protection locked="0"/>
    </xf>
    <xf numFmtId="49" fontId="61" fillId="3" borderId="4" xfId="5" applyNumberFormat="1" applyFont="1" applyFill="1" applyBorder="1" applyAlignment="1" applyProtection="1">
      <alignment vertical="center"/>
      <protection locked="0"/>
    </xf>
    <xf numFmtId="49" fontId="61" fillId="3" borderId="53" xfId="5" applyNumberFormat="1" applyFont="1" applyFill="1" applyBorder="1" applyAlignment="1" applyProtection="1">
      <alignment vertical="center"/>
      <protection locked="0"/>
    </xf>
    <xf numFmtId="49" fontId="61" fillId="3" borderId="18" xfId="5" applyNumberFormat="1" applyFont="1" applyFill="1" applyBorder="1" applyAlignment="1" applyProtection="1">
      <alignment vertical="center"/>
      <protection locked="0"/>
    </xf>
    <xf numFmtId="0" fontId="32" fillId="3" borderId="47" xfId="5" applyFont="1" applyFill="1" applyBorder="1" applyAlignment="1">
      <alignment vertical="center"/>
    </xf>
    <xf numFmtId="0" fontId="32" fillId="3" borderId="1" xfId="5" applyFont="1" applyFill="1" applyBorder="1" applyAlignment="1">
      <alignment vertical="center"/>
    </xf>
    <xf numFmtId="166" fontId="46" fillId="0" borderId="6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6" fillId="0" borderId="22" xfId="0" applyFont="1" applyBorder="1" applyAlignment="1">
      <alignment vertical="center" wrapText="1"/>
    </xf>
    <xf numFmtId="14" fontId="36" fillId="0" borderId="5" xfId="0" quotePrefix="1" applyNumberFormat="1" applyFont="1" applyBorder="1" applyAlignment="1">
      <alignment horizontal="center" vertical="center"/>
    </xf>
    <xf numFmtId="0" fontId="63" fillId="7" borderId="10" xfId="0" applyFont="1" applyFill="1" applyBorder="1" applyAlignment="1">
      <alignment horizontal="center" vertical="center"/>
    </xf>
    <xf numFmtId="0" fontId="63" fillId="7" borderId="0" xfId="0" applyFont="1" applyFill="1" applyBorder="1" applyAlignment="1">
      <alignment horizontal="center" vertical="center"/>
    </xf>
    <xf numFmtId="0" fontId="63" fillId="7" borderId="60" xfId="0" applyFont="1" applyFill="1" applyBorder="1" applyAlignment="1">
      <alignment horizontal="center" vertical="center"/>
    </xf>
    <xf numFmtId="169" fontId="38" fillId="0" borderId="61" xfId="0" applyNumberFormat="1" applyFont="1" applyFill="1" applyBorder="1" applyAlignment="1">
      <alignment horizontal="center" vertical="center"/>
    </xf>
    <xf numFmtId="169" fontId="38" fillId="0" borderId="62" xfId="0" applyNumberFormat="1" applyFont="1" applyFill="1" applyBorder="1" applyAlignment="1">
      <alignment horizontal="center" vertical="center"/>
    </xf>
    <xf numFmtId="169" fontId="38" fillId="0" borderId="63" xfId="0" applyNumberFormat="1" applyFont="1" applyFill="1" applyBorder="1" applyAlignment="1">
      <alignment horizontal="center" vertical="center"/>
    </xf>
    <xf numFmtId="169" fontId="38" fillId="0" borderId="64" xfId="0" applyNumberFormat="1" applyFont="1" applyFill="1" applyBorder="1" applyAlignment="1">
      <alignment horizontal="center" vertical="center"/>
    </xf>
    <xf numFmtId="169" fontId="38" fillId="0" borderId="65" xfId="0" applyNumberFormat="1" applyFont="1" applyFill="1" applyBorder="1" applyAlignment="1">
      <alignment horizontal="center" vertical="center"/>
    </xf>
    <xf numFmtId="169" fontId="38" fillId="0" borderId="66" xfId="0" applyNumberFormat="1" applyFont="1" applyFill="1" applyBorder="1" applyAlignment="1">
      <alignment horizontal="center" vertical="center"/>
    </xf>
    <xf numFmtId="169" fontId="64" fillId="0" borderId="10" xfId="0" applyNumberFormat="1" applyFont="1" applyFill="1" applyBorder="1" applyAlignment="1">
      <alignment horizontal="center" vertical="center"/>
    </xf>
    <xf numFmtId="169" fontId="64" fillId="0" borderId="0" xfId="0" applyNumberFormat="1" applyFont="1" applyFill="1" applyBorder="1" applyAlignment="1">
      <alignment horizontal="center" vertical="center"/>
    </xf>
    <xf numFmtId="169" fontId="64" fillId="0" borderId="60" xfId="0" applyNumberFormat="1" applyFont="1" applyFill="1" applyBorder="1" applyAlignment="1">
      <alignment horizontal="center" vertical="center"/>
    </xf>
    <xf numFmtId="169" fontId="38" fillId="0" borderId="68" xfId="0" applyNumberFormat="1" applyFont="1" applyFill="1" applyBorder="1" applyAlignment="1">
      <alignment horizontal="center" vertical="center"/>
    </xf>
    <xf numFmtId="169" fontId="38" fillId="0" borderId="69" xfId="0" applyNumberFormat="1" applyFont="1" applyFill="1" applyBorder="1" applyAlignment="1">
      <alignment horizontal="center" vertical="center"/>
    </xf>
    <xf numFmtId="169" fontId="38" fillId="0" borderId="10" xfId="0" applyNumberFormat="1" applyFont="1" applyFill="1" applyBorder="1" applyAlignment="1">
      <alignment horizontal="center" vertical="center"/>
    </xf>
    <xf numFmtId="169" fontId="38" fillId="0" borderId="0" xfId="0" applyNumberFormat="1" applyFont="1" applyFill="1" applyBorder="1" applyAlignment="1">
      <alignment horizontal="center" vertical="center"/>
    </xf>
    <xf numFmtId="169" fontId="38" fillId="0" borderId="70" xfId="0" applyNumberFormat="1" applyFont="1" applyFill="1" applyBorder="1" applyAlignment="1">
      <alignment horizontal="center" vertical="center"/>
    </xf>
    <xf numFmtId="169" fontId="38" fillId="0" borderId="71" xfId="0" applyNumberFormat="1" applyFont="1" applyFill="1" applyBorder="1" applyAlignment="1">
      <alignment horizontal="center" vertical="center"/>
    </xf>
    <xf numFmtId="169" fontId="38" fillId="0" borderId="72" xfId="0" applyNumberFormat="1" applyFont="1" applyFill="1" applyBorder="1" applyAlignment="1">
      <alignment horizontal="center" vertical="center"/>
    </xf>
    <xf numFmtId="169" fontId="38" fillId="0" borderId="60" xfId="0" applyNumberFormat="1" applyFont="1" applyFill="1" applyBorder="1" applyAlignment="1">
      <alignment horizontal="center" vertical="center"/>
    </xf>
    <xf numFmtId="169" fontId="38" fillId="0" borderId="73" xfId="0" applyNumberFormat="1" applyFont="1" applyFill="1" applyBorder="1" applyAlignment="1">
      <alignment horizontal="center" vertical="center"/>
    </xf>
    <xf numFmtId="169" fontId="38" fillId="0" borderId="67" xfId="0" applyNumberFormat="1" applyFont="1" applyFill="1" applyBorder="1" applyAlignment="1">
      <alignment horizontal="center" vertical="center"/>
    </xf>
    <xf numFmtId="169" fontId="38" fillId="0" borderId="7" xfId="0" applyNumberFormat="1" applyFont="1" applyFill="1" applyBorder="1" applyAlignment="1">
      <alignment horizontal="center" vertical="center"/>
    </xf>
    <xf numFmtId="169" fontId="38" fillId="0" borderId="74" xfId="0" applyNumberFormat="1" applyFont="1" applyFill="1" applyBorder="1" applyAlignment="1">
      <alignment horizontal="center" vertical="center"/>
    </xf>
    <xf numFmtId="169" fontId="38" fillId="0" borderId="75" xfId="0" applyNumberFormat="1" applyFont="1" applyFill="1" applyBorder="1" applyAlignment="1">
      <alignment horizontal="center" vertical="center"/>
    </xf>
    <xf numFmtId="0" fontId="43" fillId="4" borderId="1" xfId="8" applyFont="1" applyFill="1" applyBorder="1" applyAlignment="1">
      <alignment horizontal="center"/>
    </xf>
    <xf numFmtId="0" fontId="43" fillId="0" borderId="0" xfId="8" applyFont="1" applyFill="1" applyAlignment="1">
      <alignment horizontal="center"/>
    </xf>
    <xf numFmtId="0" fontId="43" fillId="4" borderId="6" xfId="8" applyFont="1" applyFill="1" applyBorder="1" applyAlignment="1">
      <alignment horizontal="center"/>
    </xf>
    <xf numFmtId="0" fontId="43" fillId="4" borderId="42" xfId="8" applyFont="1" applyFill="1" applyBorder="1" applyAlignment="1">
      <alignment horizontal="center"/>
    </xf>
    <xf numFmtId="0" fontId="43" fillId="4" borderId="43" xfId="8" applyFont="1" applyFill="1" applyBorder="1" applyAlignment="1">
      <alignment horizontal="center"/>
    </xf>
    <xf numFmtId="0" fontId="37" fillId="0" borderId="22" xfId="8" applyFont="1" applyBorder="1" applyAlignment="1">
      <alignment horizontal="left"/>
    </xf>
    <xf numFmtId="0" fontId="37" fillId="0" borderId="40" xfId="8" applyFont="1" applyBorder="1" applyAlignment="1">
      <alignment horizontal="left"/>
    </xf>
    <xf numFmtId="0" fontId="36" fillId="0" borderId="77" xfId="8" applyFont="1" applyBorder="1"/>
    <xf numFmtId="0" fontId="38" fillId="0" borderId="78" xfId="8" applyFont="1" applyBorder="1" applyAlignment="1">
      <alignment horizontal="left" vertical="center"/>
    </xf>
    <xf numFmtId="0" fontId="37" fillId="0" borderId="0" xfId="8" applyFont="1" applyBorder="1"/>
    <xf numFmtId="0" fontId="38" fillId="0" borderId="79" xfId="8" applyFont="1" applyBorder="1" applyAlignment="1">
      <alignment horizontal="left" vertical="center"/>
    </xf>
    <xf numFmtId="0" fontId="40" fillId="0" borderId="0" xfId="8" applyFont="1" applyBorder="1"/>
    <xf numFmtId="0" fontId="55" fillId="0" borderId="79" xfId="8" applyFont="1" applyBorder="1" applyAlignment="1">
      <alignment horizontal="left" vertical="center"/>
    </xf>
    <xf numFmtId="0" fontId="37" fillId="0" borderId="80" xfId="8" applyFont="1" applyBorder="1"/>
    <xf numFmtId="0" fontId="40" fillId="0" borderId="22" xfId="8" applyFont="1" applyBorder="1"/>
    <xf numFmtId="165" fontId="37" fillId="0" borderId="0" xfId="8" applyNumberFormat="1" applyFont="1" applyAlignment="1"/>
    <xf numFmtId="0" fontId="65" fillId="0" borderId="81" xfId="8" applyFont="1" applyBorder="1" applyAlignment="1">
      <alignment horizontal="center" vertical="center"/>
    </xf>
    <xf numFmtId="0" fontId="45" fillId="0" borderId="5" xfId="0" applyFont="1" applyBorder="1" applyAlignment="1">
      <alignment horizontal="left" vertical="center"/>
    </xf>
    <xf numFmtId="0" fontId="50" fillId="0" borderId="0" xfId="5" applyFont="1" applyBorder="1" applyAlignment="1" applyProtection="1">
      <alignment horizontal="center" vertical="center"/>
      <protection locked="0"/>
    </xf>
    <xf numFmtId="0" fontId="52" fillId="0" borderId="0" xfId="5" applyFont="1" applyBorder="1" applyAlignment="1" applyProtection="1">
      <alignment horizontal="center" vertical="center"/>
      <protection locked="0"/>
    </xf>
    <xf numFmtId="0" fontId="48" fillId="0" borderId="0" xfId="5" applyFont="1" applyBorder="1" applyAlignment="1" applyProtection="1">
      <alignment horizontal="center" vertical="center"/>
      <protection locked="0"/>
    </xf>
    <xf numFmtId="0" fontId="31" fillId="3" borderId="8" xfId="5" applyFont="1" applyFill="1" applyBorder="1" applyAlignment="1">
      <alignment horizontal="center" vertical="center"/>
    </xf>
    <xf numFmtId="0" fontId="31" fillId="3" borderId="11" xfId="5" applyFont="1" applyFill="1" applyBorder="1" applyAlignment="1">
      <alignment horizontal="center" vertical="center"/>
    </xf>
    <xf numFmtId="0" fontId="31" fillId="3" borderId="47" xfId="5" applyFont="1" applyFill="1" applyBorder="1" applyAlignment="1">
      <alignment horizontal="center" vertical="center"/>
    </xf>
    <xf numFmtId="0" fontId="31" fillId="3" borderId="45" xfId="5" applyFont="1" applyFill="1" applyBorder="1" applyAlignment="1">
      <alignment horizontal="center" vertical="center"/>
    </xf>
    <xf numFmtId="0" fontId="32" fillId="3" borderId="1" xfId="5" applyFont="1" applyFill="1" applyBorder="1" applyAlignment="1">
      <alignment horizontal="center" vertical="center"/>
    </xf>
    <xf numFmtId="0" fontId="32" fillId="3" borderId="46" xfId="5" applyFont="1" applyFill="1" applyBorder="1" applyAlignment="1">
      <alignment horizontal="center" vertical="center"/>
    </xf>
    <xf numFmtId="0" fontId="56" fillId="3" borderId="50" xfId="5" applyFont="1" applyFill="1" applyBorder="1" applyAlignment="1" applyProtection="1">
      <alignment horizontal="center" vertical="center" wrapText="1"/>
    </xf>
    <xf numFmtId="0" fontId="56" fillId="3" borderId="47" xfId="0" applyFont="1" applyFill="1" applyBorder="1"/>
    <xf numFmtId="0" fontId="56" fillId="3" borderId="2" xfId="0" applyFont="1" applyFill="1" applyBorder="1"/>
    <xf numFmtId="0" fontId="56" fillId="3" borderId="1" xfId="0" applyFont="1" applyFill="1" applyBorder="1"/>
    <xf numFmtId="14" fontId="32" fillId="3" borderId="5" xfId="5" quotePrefix="1" applyNumberFormat="1" applyFont="1" applyFill="1" applyBorder="1" applyAlignment="1">
      <alignment horizontal="center" vertical="center"/>
    </xf>
    <xf numFmtId="0" fontId="32" fillId="3" borderId="5" xfId="5" applyNumberFormat="1" applyFont="1" applyFill="1" applyBorder="1" applyAlignment="1">
      <alignment horizontal="center" vertical="center"/>
    </xf>
    <xf numFmtId="0" fontId="32" fillId="3" borderId="2" xfId="5" applyNumberFormat="1" applyFont="1" applyFill="1" applyBorder="1" applyAlignment="1">
      <alignment horizontal="center" vertical="center"/>
    </xf>
    <xf numFmtId="1" fontId="59" fillId="0" borderId="15" xfId="0" applyNumberFormat="1" applyFont="1" applyBorder="1" applyAlignment="1">
      <alignment horizontal="center" vertical="center"/>
    </xf>
    <xf numFmtId="1" fontId="59" fillId="0" borderId="49" xfId="0" applyNumberFormat="1" applyFont="1" applyBorder="1" applyAlignment="1">
      <alignment horizontal="center" vertical="center"/>
    </xf>
    <xf numFmtId="1" fontId="59" fillId="0" borderId="16" xfId="0" applyNumberFormat="1" applyFont="1" applyBorder="1" applyAlignment="1">
      <alignment horizontal="center" vertical="center"/>
    </xf>
    <xf numFmtId="4" fontId="59" fillId="0" borderId="49" xfId="0" applyNumberFormat="1" applyFont="1" applyBorder="1" applyAlignment="1">
      <alignment horizontal="center" vertical="center"/>
    </xf>
    <xf numFmtId="4" fontId="59" fillId="0" borderId="16" xfId="0" applyNumberFormat="1" applyFont="1" applyBorder="1" applyAlignment="1">
      <alignment horizontal="center" vertical="center"/>
    </xf>
    <xf numFmtId="0" fontId="61" fillId="3" borderId="54" xfId="5" applyFont="1" applyFill="1" applyBorder="1" applyAlignment="1" applyProtection="1">
      <alignment horizontal="left" vertical="center" wrapText="1"/>
    </xf>
    <xf numFmtId="0" fontId="61" fillId="3" borderId="55" xfId="5" applyFont="1" applyFill="1" applyBorder="1" applyAlignment="1" applyProtection="1">
      <alignment horizontal="left" vertical="center" wrapText="1"/>
    </xf>
    <xf numFmtId="0" fontId="61" fillId="3" borderId="56" xfId="5" applyFont="1" applyFill="1" applyBorder="1" applyAlignment="1" applyProtection="1">
      <alignment horizontal="left" vertical="center" wrapText="1"/>
    </xf>
    <xf numFmtId="0" fontId="61" fillId="3" borderId="57" xfId="5" applyFont="1" applyFill="1" applyBorder="1" applyAlignment="1" applyProtection="1">
      <alignment horizontal="left" vertical="center" wrapText="1"/>
    </xf>
    <xf numFmtId="0" fontId="61" fillId="3" borderId="51" xfId="5" applyFont="1" applyFill="1" applyBorder="1" applyAlignment="1" applyProtection="1">
      <alignment horizontal="left" vertical="center"/>
    </xf>
    <xf numFmtId="0" fontId="61" fillId="3" borderId="2" xfId="5" applyFont="1" applyFill="1" applyBorder="1" applyAlignment="1" applyProtection="1">
      <alignment horizontal="left" vertical="center"/>
    </xf>
    <xf numFmtId="0" fontId="61" fillId="3" borderId="51" xfId="5" applyFont="1" applyFill="1" applyBorder="1" applyAlignment="1" applyProtection="1">
      <alignment horizontal="left" vertical="center" wrapText="1"/>
    </xf>
    <xf numFmtId="0" fontId="61" fillId="3" borderId="2" xfId="5" applyFont="1" applyFill="1" applyBorder="1" applyAlignment="1" applyProtection="1">
      <alignment horizontal="left" vertical="center" wrapText="1"/>
    </xf>
    <xf numFmtId="0" fontId="61" fillId="3" borderId="53" xfId="5" applyFont="1" applyFill="1" applyBorder="1" applyAlignment="1" applyProtection="1">
      <alignment horizontal="left" vertical="center" wrapText="1"/>
    </xf>
    <xf numFmtId="0" fontId="61" fillId="3" borderId="16" xfId="5" applyFont="1" applyFill="1" applyBorder="1" applyAlignment="1" applyProtection="1">
      <alignment horizontal="left" vertical="center" wrapText="1"/>
    </xf>
    <xf numFmtId="1" fontId="44" fillId="5" borderId="7" xfId="0" applyNumberFormat="1" applyFont="1" applyFill="1" applyBorder="1" applyAlignment="1">
      <alignment horizontal="center"/>
    </xf>
    <xf numFmtId="164" fontId="56" fillId="3" borderId="9" xfId="5" applyNumberFormat="1" applyFont="1" applyFill="1" applyBorder="1" applyAlignment="1" applyProtection="1">
      <alignment horizontal="center" vertical="top" wrapText="1"/>
    </xf>
    <xf numFmtId="164" fontId="56" fillId="3" borderId="13" xfId="5" applyNumberFormat="1" applyFont="1" applyFill="1" applyBorder="1" applyAlignment="1" applyProtection="1">
      <alignment horizontal="center" vertical="top" wrapText="1"/>
    </xf>
    <xf numFmtId="0" fontId="32" fillId="3" borderId="8" xfId="5" quotePrefix="1" applyNumberFormat="1" applyFont="1" applyFill="1" applyBorder="1" applyAlignment="1" applyProtection="1">
      <alignment horizontal="center" vertical="center"/>
      <protection locked="0"/>
    </xf>
    <xf numFmtId="0" fontId="32" fillId="3" borderId="5" xfId="5" applyNumberFormat="1" applyFont="1" applyFill="1" applyBorder="1" applyAlignment="1" applyProtection="1">
      <alignment horizontal="center" vertical="center"/>
      <protection locked="0"/>
    </xf>
    <xf numFmtId="0" fontId="32" fillId="3" borderId="2" xfId="5" applyNumberFormat="1" applyFont="1" applyFill="1" applyBorder="1" applyAlignment="1" applyProtection="1">
      <alignment horizontal="center" vertical="center"/>
      <protection locked="0"/>
    </xf>
    <xf numFmtId="0" fontId="32" fillId="3" borderId="15" xfId="5" quotePrefix="1" applyNumberFormat="1" applyFont="1" applyFill="1" applyBorder="1" applyAlignment="1" applyProtection="1">
      <alignment horizontal="center" vertical="center"/>
      <protection locked="0"/>
    </xf>
    <xf numFmtId="0" fontId="32" fillId="3" borderId="49" xfId="5" applyNumberFormat="1" applyFont="1" applyFill="1" applyBorder="1" applyAlignment="1" applyProtection="1">
      <alignment horizontal="center" vertical="center"/>
      <protection locked="0"/>
    </xf>
    <xf numFmtId="0" fontId="32" fillId="3" borderId="16" xfId="5" applyNumberFormat="1" applyFont="1" applyFill="1" applyBorder="1" applyAlignment="1" applyProtection="1">
      <alignment horizontal="center" vertical="center"/>
      <protection locked="0"/>
    </xf>
    <xf numFmtId="0" fontId="57" fillId="3" borderId="8" xfId="14" applyNumberFormat="1" applyFill="1" applyBorder="1" applyAlignment="1" applyProtection="1">
      <alignment horizontal="left" vertical="center"/>
      <protection locked="0"/>
    </xf>
    <xf numFmtId="0" fontId="36" fillId="3" borderId="5" xfId="5" applyNumberFormat="1" applyFont="1" applyFill="1" applyBorder="1" applyAlignment="1" applyProtection="1">
      <alignment horizontal="left" vertical="center"/>
      <protection locked="0"/>
    </xf>
    <xf numFmtId="0" fontId="36" fillId="3" borderId="2" xfId="5" applyNumberFormat="1" applyFont="1" applyFill="1" applyBorder="1" applyAlignment="1" applyProtection="1">
      <alignment horizontal="left" vertical="center"/>
      <protection locked="0"/>
    </xf>
    <xf numFmtId="22" fontId="58" fillId="3" borderId="15" xfId="14" applyNumberFormat="1" applyFont="1" applyFill="1" applyBorder="1" applyAlignment="1" applyProtection="1">
      <alignment horizontal="left" vertical="center"/>
      <protection locked="0"/>
    </xf>
    <xf numFmtId="22" fontId="36" fillId="3" borderId="49" xfId="5" applyNumberFormat="1" applyFont="1" applyFill="1" applyBorder="1" applyAlignment="1" applyProtection="1">
      <alignment horizontal="left" vertical="center"/>
      <protection locked="0"/>
    </xf>
    <xf numFmtId="22" fontId="36" fillId="3" borderId="17" xfId="5" applyNumberFormat="1" applyFont="1" applyFill="1" applyBorder="1" applyAlignment="1" applyProtection="1">
      <alignment horizontal="left" vertical="center"/>
      <protection locked="0"/>
    </xf>
    <xf numFmtId="0" fontId="32" fillId="3" borderId="5" xfId="5" applyFont="1" applyFill="1" applyBorder="1" applyAlignment="1">
      <alignment horizontal="left" vertical="center"/>
    </xf>
    <xf numFmtId="0" fontId="32" fillId="3" borderId="11" xfId="5" applyFont="1" applyFill="1" applyBorder="1" applyAlignment="1">
      <alignment horizontal="left" vertical="center"/>
    </xf>
    <xf numFmtId="1" fontId="45" fillId="5" borderId="5" xfId="0" applyNumberFormat="1" applyFont="1" applyFill="1" applyBorder="1" applyAlignment="1">
      <alignment horizontal="left" vertical="center"/>
    </xf>
    <xf numFmtId="166" fontId="46" fillId="0" borderId="6" xfId="0" applyNumberFormat="1" applyFont="1" applyBorder="1" applyAlignment="1">
      <alignment horizontal="center" vertical="center" wrapText="1"/>
    </xf>
    <xf numFmtId="166" fontId="46" fillId="0" borderId="43" xfId="0" applyNumberFormat="1" applyFont="1" applyBorder="1" applyAlignment="1">
      <alignment horizontal="center" vertical="center" wrapText="1"/>
    </xf>
    <xf numFmtId="14" fontId="37" fillId="0" borderId="82" xfId="8" applyNumberFormat="1" applyFont="1" applyBorder="1" applyAlignment="1">
      <alignment horizontal="left"/>
    </xf>
    <xf numFmtId="168" fontId="62" fillId="6" borderId="58" xfId="0" applyNumberFormat="1" applyFont="1" applyFill="1" applyBorder="1" applyAlignment="1">
      <alignment horizontal="center" vertical="center"/>
    </xf>
    <xf numFmtId="168" fontId="62" fillId="6" borderId="9" xfId="0" applyNumberFormat="1" applyFont="1" applyFill="1" applyBorder="1" applyAlignment="1">
      <alignment horizontal="center" vertical="center"/>
    </xf>
    <xf numFmtId="168" fontId="62" fillId="6" borderId="59" xfId="0" applyNumberFormat="1" applyFont="1" applyFill="1" applyBorder="1" applyAlignment="1">
      <alignment horizontal="center" vertical="center"/>
    </xf>
    <xf numFmtId="0" fontId="35" fillId="0" borderId="0" xfId="8" applyFont="1" applyAlignment="1">
      <alignment horizontal="center"/>
    </xf>
    <xf numFmtId="0" fontId="36" fillId="0" borderId="23" xfId="8" applyFont="1" applyBorder="1" applyAlignment="1">
      <alignment horizontal="center" vertical="center"/>
    </xf>
    <xf numFmtId="0" fontId="36" fillId="0" borderId="27" xfId="8" applyFont="1" applyBorder="1" applyAlignment="1">
      <alignment horizontal="center" vertical="center"/>
    </xf>
    <xf numFmtId="0" fontId="36" fillId="0" borderId="24" xfId="8" applyFont="1" applyBorder="1" applyAlignment="1">
      <alignment horizontal="center" vertical="center"/>
    </xf>
    <xf numFmtId="0" fontId="36" fillId="0" borderId="28" xfId="8" applyFont="1" applyBorder="1" applyAlignment="1">
      <alignment horizontal="center" vertical="center"/>
    </xf>
    <xf numFmtId="0" fontId="36" fillId="0" borderId="25" xfId="8" applyFont="1" applyBorder="1" applyAlignment="1">
      <alignment horizontal="center"/>
    </xf>
    <xf numFmtId="0" fontId="36" fillId="0" borderId="26" xfId="8" applyFont="1" applyBorder="1" applyAlignment="1">
      <alignment horizontal="center"/>
    </xf>
    <xf numFmtId="0" fontId="36" fillId="0" borderId="76" xfId="8" applyFont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22" fontId="18" fillId="0" borderId="0" xfId="4" applyNumberFormat="1" applyFont="1" applyBorder="1" applyAlignment="1" applyProtection="1">
      <alignment horizontal="left" vertical="center" wrapText="1"/>
      <protection locked="0"/>
    </xf>
    <xf numFmtId="3" fontId="18" fillId="0" borderId="0" xfId="3" applyNumberFormat="1" applyFont="1" applyAlignment="1">
      <alignment horizontal="center"/>
    </xf>
    <xf numFmtId="22" fontId="27" fillId="0" borderId="0" xfId="4" applyNumberFormat="1" applyFont="1" applyBorder="1" applyAlignment="1" applyProtection="1">
      <alignment horizontal="left" vertical="center" wrapText="1"/>
      <protection locked="0"/>
    </xf>
    <xf numFmtId="0" fontId="21" fillId="0" borderId="0" xfId="3" applyFont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4" fontId="8" fillId="0" borderId="8" xfId="4" applyNumberFormat="1" applyFont="1" applyBorder="1" applyAlignment="1" applyProtection="1">
      <alignment horizontal="center" vertical="center"/>
      <protection locked="0"/>
    </xf>
    <xf numFmtId="4" fontId="8" fillId="0" borderId="2" xfId="4" applyNumberFormat="1" applyFont="1" applyBorder="1" applyAlignment="1" applyProtection="1">
      <alignment horizontal="center" vertical="center"/>
      <protection locked="0"/>
    </xf>
    <xf numFmtId="0" fontId="27" fillId="0" borderId="0" xfId="3" applyFont="1" applyAlignment="1">
      <alignment horizontal="center"/>
    </xf>
    <xf numFmtId="0" fontId="27" fillId="0" borderId="0" xfId="3" applyFont="1" applyAlignment="1">
      <alignment horizontal="left"/>
    </xf>
    <xf numFmtId="0" fontId="18" fillId="0" borderId="0" xfId="4" applyFont="1" applyBorder="1" applyAlignment="1">
      <alignment horizontal="left" vertical="center" wrapText="1"/>
    </xf>
    <xf numFmtId="0" fontId="18" fillId="0" borderId="0" xfId="4" applyFont="1" applyBorder="1" applyAlignment="1">
      <alignment horizontal="left" vertical="center"/>
    </xf>
  </cellXfs>
  <cellStyles count="15">
    <cellStyle name="_x0004_" xfId="9"/>
    <cellStyle name="bom" xfId="10"/>
    <cellStyle name="Comma" xfId="2" builtinId="3"/>
    <cellStyle name="Comma 2" xfId="11"/>
    <cellStyle name="Hyperlink" xfId="14" builtinId="8"/>
    <cellStyle name="Normal" xfId="0" builtinId="0"/>
    <cellStyle name="Normal 2" xfId="8"/>
    <cellStyle name="Normal 3" xfId="12"/>
    <cellStyle name="Normal_BIEN BAN NGHIEM THU" xfId="3"/>
    <cellStyle name="Normal_Q06075-R01-LTT" xfId="4"/>
    <cellStyle name="Normal_Q08154-R02-NTB" xfId="5"/>
    <cellStyle name="Standard_motor-SH" xfId="13"/>
    <cellStyle name="Style 1" xfId="1"/>
    <cellStyle name="桁区切り_ElectEquipCp-3" xfId="6"/>
    <cellStyle name="標準_ElectEquipCp-3" xfId="7"/>
  </cellStyles>
  <dxfs count="7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38</xdr:row>
      <xdr:rowOff>0</xdr:rowOff>
    </xdr:from>
    <xdr:to>
      <xdr:col>7</xdr:col>
      <xdr:colOff>952500</xdr:colOff>
      <xdr:row>38</xdr:row>
      <xdr:rowOff>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466725" y="14411325"/>
          <a:ext cx="8010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 Xuất sắc       Tốt            Khá            Trung bình     Kém            Khác:</a:t>
          </a:r>
        </a:p>
      </xdr:txBody>
    </xdr:sp>
    <xdr:clientData/>
  </xdr:twoCellAnchor>
  <xdr:twoCellAnchor>
    <xdr:from>
      <xdr:col>0</xdr:col>
      <xdr:colOff>561975</xdr:colOff>
      <xdr:row>38</xdr:row>
      <xdr:rowOff>0</xdr:rowOff>
    </xdr:from>
    <xdr:to>
      <xdr:col>7</xdr:col>
      <xdr:colOff>952500</xdr:colOff>
      <xdr:row>38</xdr:row>
      <xdr:rowOff>0</xdr:rowOff>
    </xdr:to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466725" y="14411325"/>
          <a:ext cx="8010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 Xuất sắc       Tốt            Khá            Trung bình     Kém            Khác: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76200</xdr:rowOff>
    </xdr:from>
    <xdr:to>
      <xdr:col>6</xdr:col>
      <xdr:colOff>0</xdr:colOff>
      <xdr:row>10</xdr:row>
      <xdr:rowOff>76200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38100" y="1885950"/>
          <a:ext cx="6953250" cy="0"/>
        </a:xfrm>
        <a:prstGeom prst="line">
          <a:avLst/>
        </a:prstGeom>
        <a:noFill/>
        <a:ln w="508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57150</xdr:rowOff>
    </xdr:from>
    <xdr:to>
      <xdr:col>4</xdr:col>
      <xdr:colOff>1114425</xdr:colOff>
      <xdr:row>6</xdr:row>
      <xdr:rowOff>38100</xdr:rowOff>
    </xdr:to>
    <xdr:pic>
      <xdr:nvPicPr>
        <xdr:cNvPr id="3074" name="Picture 2" descr="Bavitech Letter head-R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7150"/>
          <a:ext cx="69151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inh.thai\Desktop\Calendar_4_any_ye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N~1/AppData/Local/Temp/2012-calendar-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lendar"/>
    </sheetNames>
    <sheetDataSet>
      <sheetData sheetId="0" refreshError="1"/>
      <sheetData sheetId="1">
        <row r="22">
          <cell r="C22" t="str">
            <v>SUN</v>
          </cell>
          <cell r="D22" t="str">
            <v>MON</v>
          </cell>
          <cell r="E22" t="str">
            <v>TUE</v>
          </cell>
          <cell r="F22" t="str">
            <v>WED</v>
          </cell>
          <cell r="G22" t="str">
            <v>THU</v>
          </cell>
          <cell r="H22" t="str">
            <v>FRI</v>
          </cell>
          <cell r="I22" t="str">
            <v>SAT</v>
          </cell>
          <cell r="L22" t="str">
            <v>SUN</v>
          </cell>
          <cell r="M22" t="str">
            <v>MON</v>
          </cell>
          <cell r="N22" t="str">
            <v>TUE</v>
          </cell>
          <cell r="O22" t="str">
            <v>WED</v>
          </cell>
          <cell r="P22" t="str">
            <v>THU</v>
          </cell>
          <cell r="Q22" t="str">
            <v>FRI</v>
          </cell>
          <cell r="R22" t="str">
            <v>SAT</v>
          </cell>
          <cell r="U22" t="str">
            <v>SUN</v>
          </cell>
          <cell r="V22" t="str">
            <v>MON</v>
          </cell>
          <cell r="W22" t="str">
            <v>TUE</v>
          </cell>
          <cell r="X22" t="str">
            <v>WED</v>
          </cell>
          <cell r="Y22" t="str">
            <v>THU</v>
          </cell>
          <cell r="Z22" t="str">
            <v>FRI</v>
          </cell>
          <cell r="AA22" t="str">
            <v>SAT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</v>
          </cell>
          <cell r="I23">
            <v>2</v>
          </cell>
          <cell r="L23">
            <v>0</v>
          </cell>
          <cell r="M23">
            <v>1</v>
          </cell>
          <cell r="N23">
            <v>2</v>
          </cell>
          <cell r="O23">
            <v>3</v>
          </cell>
          <cell r="P23">
            <v>4</v>
          </cell>
          <cell r="Q23">
            <v>5</v>
          </cell>
          <cell r="R23">
            <v>6</v>
          </cell>
          <cell r="U23">
            <v>0</v>
          </cell>
          <cell r="V23">
            <v>1</v>
          </cell>
          <cell r="W23">
            <v>2</v>
          </cell>
          <cell r="X23">
            <v>3</v>
          </cell>
          <cell r="Y23">
            <v>4</v>
          </cell>
          <cell r="Z23">
            <v>5</v>
          </cell>
          <cell r="AA23">
            <v>6</v>
          </cell>
        </row>
        <row r="24">
          <cell r="C24">
            <v>3</v>
          </cell>
          <cell r="D24">
            <v>4</v>
          </cell>
          <cell r="E24">
            <v>5</v>
          </cell>
          <cell r="F24">
            <v>6</v>
          </cell>
          <cell r="G24">
            <v>7</v>
          </cell>
          <cell r="H24">
            <v>8</v>
          </cell>
          <cell r="I24">
            <v>9</v>
          </cell>
          <cell r="L24">
            <v>7</v>
          </cell>
          <cell r="M24">
            <v>8</v>
          </cell>
          <cell r="N24">
            <v>9</v>
          </cell>
          <cell r="O24">
            <v>10</v>
          </cell>
          <cell r="P24">
            <v>11</v>
          </cell>
          <cell r="Q24">
            <v>12</v>
          </cell>
          <cell r="R24">
            <v>13</v>
          </cell>
          <cell r="U24">
            <v>7</v>
          </cell>
          <cell r="V24">
            <v>8</v>
          </cell>
          <cell r="W24">
            <v>9</v>
          </cell>
          <cell r="X24">
            <v>10</v>
          </cell>
          <cell r="Y24">
            <v>11</v>
          </cell>
          <cell r="Z24">
            <v>12</v>
          </cell>
          <cell r="AA24">
            <v>13</v>
          </cell>
        </row>
        <row r="25">
          <cell r="C25">
            <v>10</v>
          </cell>
          <cell r="D25">
            <v>11</v>
          </cell>
          <cell r="E25">
            <v>12</v>
          </cell>
          <cell r="F25">
            <v>13</v>
          </cell>
          <cell r="G25">
            <v>14</v>
          </cell>
          <cell r="H25">
            <v>15</v>
          </cell>
          <cell r="I25">
            <v>16</v>
          </cell>
          <cell r="L25">
            <v>14</v>
          </cell>
          <cell r="M25">
            <v>15</v>
          </cell>
          <cell r="N25">
            <v>16</v>
          </cell>
          <cell r="O25">
            <v>17</v>
          </cell>
          <cell r="P25">
            <v>18</v>
          </cell>
          <cell r="Q25">
            <v>19</v>
          </cell>
          <cell r="R25">
            <v>20</v>
          </cell>
          <cell r="U25">
            <v>14</v>
          </cell>
          <cell r="V25">
            <v>15</v>
          </cell>
          <cell r="W25">
            <v>16</v>
          </cell>
          <cell r="X25">
            <v>17</v>
          </cell>
          <cell r="Y25">
            <v>18</v>
          </cell>
          <cell r="Z25">
            <v>19</v>
          </cell>
          <cell r="AA25">
            <v>20</v>
          </cell>
        </row>
        <row r="26">
          <cell r="C26">
            <v>17</v>
          </cell>
          <cell r="D26">
            <v>18</v>
          </cell>
          <cell r="E26">
            <v>19</v>
          </cell>
          <cell r="F26">
            <v>20</v>
          </cell>
          <cell r="G26">
            <v>21</v>
          </cell>
          <cell r="H26">
            <v>22</v>
          </cell>
          <cell r="I26">
            <v>23</v>
          </cell>
          <cell r="L26">
            <v>21</v>
          </cell>
          <cell r="M26">
            <v>22</v>
          </cell>
          <cell r="N26">
            <v>23</v>
          </cell>
          <cell r="O26">
            <v>24</v>
          </cell>
          <cell r="P26">
            <v>25</v>
          </cell>
          <cell r="Q26">
            <v>26</v>
          </cell>
          <cell r="R26">
            <v>27</v>
          </cell>
          <cell r="U26">
            <v>21</v>
          </cell>
          <cell r="V26">
            <v>22</v>
          </cell>
          <cell r="W26">
            <v>23</v>
          </cell>
          <cell r="X26">
            <v>24</v>
          </cell>
          <cell r="Y26">
            <v>25</v>
          </cell>
          <cell r="Z26">
            <v>26</v>
          </cell>
          <cell r="AA26">
            <v>27</v>
          </cell>
        </row>
        <row r="27">
          <cell r="C27">
            <v>24</v>
          </cell>
          <cell r="D27">
            <v>25</v>
          </cell>
          <cell r="E27">
            <v>26</v>
          </cell>
          <cell r="F27">
            <v>27</v>
          </cell>
          <cell r="G27">
            <v>28</v>
          </cell>
          <cell r="H27">
            <v>29</v>
          </cell>
          <cell r="I27">
            <v>30</v>
          </cell>
          <cell r="L27">
            <v>28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U27">
            <v>28</v>
          </cell>
          <cell r="V27">
            <v>29</v>
          </cell>
          <cell r="W27">
            <v>30</v>
          </cell>
          <cell r="X27">
            <v>31</v>
          </cell>
          <cell r="Y27">
            <v>0</v>
          </cell>
          <cell r="Z27">
            <v>0</v>
          </cell>
          <cell r="AA27">
            <v>0</v>
          </cell>
        </row>
        <row r="28">
          <cell r="C28">
            <v>31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36">
          <cell r="C36" t="str">
            <v>SUN</v>
          </cell>
          <cell r="D36" t="str">
            <v>MON</v>
          </cell>
          <cell r="E36" t="str">
            <v>TUE</v>
          </cell>
          <cell r="F36" t="str">
            <v>WED</v>
          </cell>
          <cell r="G36" t="str">
            <v>THU</v>
          </cell>
          <cell r="H36" t="str">
            <v>FRI</v>
          </cell>
          <cell r="I36" t="str">
            <v>SAT</v>
          </cell>
          <cell r="L36" t="str">
            <v>SUN</v>
          </cell>
          <cell r="M36" t="str">
            <v>MON</v>
          </cell>
          <cell r="N36" t="str">
            <v>TUE</v>
          </cell>
          <cell r="O36" t="str">
            <v>WED</v>
          </cell>
          <cell r="P36" t="str">
            <v>THU</v>
          </cell>
          <cell r="Q36" t="str">
            <v>FRI</v>
          </cell>
          <cell r="R36" t="str">
            <v>SAT</v>
          </cell>
          <cell r="U36" t="str">
            <v>SUN</v>
          </cell>
          <cell r="V36" t="str">
            <v>MON</v>
          </cell>
          <cell r="W36" t="str">
            <v>TUE</v>
          </cell>
          <cell r="X36" t="str">
            <v>WED</v>
          </cell>
          <cell r="Y36" t="str">
            <v>THU</v>
          </cell>
          <cell r="Z36" t="str">
            <v>FRI</v>
          </cell>
          <cell r="AA36" t="str">
            <v>SAT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1</v>
          </cell>
          <cell r="H37">
            <v>2</v>
          </cell>
          <cell r="I37">
            <v>3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1</v>
          </cell>
          <cell r="U37">
            <v>0</v>
          </cell>
          <cell r="V37">
            <v>0</v>
          </cell>
          <cell r="W37">
            <v>1</v>
          </cell>
          <cell r="X37">
            <v>2</v>
          </cell>
          <cell r="Y37">
            <v>3</v>
          </cell>
          <cell r="Z37">
            <v>4</v>
          </cell>
          <cell r="AA37">
            <v>5</v>
          </cell>
        </row>
        <row r="38">
          <cell r="C38">
            <v>4</v>
          </cell>
          <cell r="D38">
            <v>5</v>
          </cell>
          <cell r="E38">
            <v>6</v>
          </cell>
          <cell r="F38">
            <v>7</v>
          </cell>
          <cell r="G38">
            <v>8</v>
          </cell>
          <cell r="H38">
            <v>9</v>
          </cell>
          <cell r="I38">
            <v>10</v>
          </cell>
          <cell r="L38">
            <v>2</v>
          </cell>
          <cell r="M38">
            <v>3</v>
          </cell>
          <cell r="N38">
            <v>4</v>
          </cell>
          <cell r="O38">
            <v>5</v>
          </cell>
          <cell r="P38">
            <v>6</v>
          </cell>
          <cell r="Q38">
            <v>7</v>
          </cell>
          <cell r="R38">
            <v>8</v>
          </cell>
          <cell r="U38">
            <v>6</v>
          </cell>
          <cell r="V38">
            <v>7</v>
          </cell>
          <cell r="W38">
            <v>8</v>
          </cell>
          <cell r="X38">
            <v>9</v>
          </cell>
          <cell r="Y38">
            <v>10</v>
          </cell>
          <cell r="Z38">
            <v>11</v>
          </cell>
          <cell r="AA38">
            <v>12</v>
          </cell>
        </row>
        <row r="39">
          <cell r="C39">
            <v>11</v>
          </cell>
          <cell r="D39">
            <v>12</v>
          </cell>
          <cell r="E39">
            <v>13</v>
          </cell>
          <cell r="F39">
            <v>14</v>
          </cell>
          <cell r="G39">
            <v>15</v>
          </cell>
          <cell r="H39">
            <v>16</v>
          </cell>
          <cell r="I39">
            <v>17</v>
          </cell>
          <cell r="L39">
            <v>9</v>
          </cell>
          <cell r="M39">
            <v>10</v>
          </cell>
          <cell r="N39">
            <v>11</v>
          </cell>
          <cell r="O39">
            <v>12</v>
          </cell>
          <cell r="P39">
            <v>13</v>
          </cell>
          <cell r="Q39">
            <v>14</v>
          </cell>
          <cell r="R39">
            <v>15</v>
          </cell>
          <cell r="U39">
            <v>13</v>
          </cell>
          <cell r="V39">
            <v>14</v>
          </cell>
          <cell r="W39">
            <v>15</v>
          </cell>
          <cell r="X39">
            <v>16</v>
          </cell>
          <cell r="Y39">
            <v>17</v>
          </cell>
          <cell r="Z39">
            <v>18</v>
          </cell>
          <cell r="AA39">
            <v>19</v>
          </cell>
        </row>
        <row r="40">
          <cell r="C40">
            <v>18</v>
          </cell>
          <cell r="D40">
            <v>19</v>
          </cell>
          <cell r="E40">
            <v>20</v>
          </cell>
          <cell r="F40">
            <v>21</v>
          </cell>
          <cell r="G40">
            <v>22</v>
          </cell>
          <cell r="H40">
            <v>23</v>
          </cell>
          <cell r="I40">
            <v>24</v>
          </cell>
          <cell r="L40">
            <v>16</v>
          </cell>
          <cell r="M40">
            <v>17</v>
          </cell>
          <cell r="N40">
            <v>18</v>
          </cell>
          <cell r="O40">
            <v>19</v>
          </cell>
          <cell r="P40">
            <v>20</v>
          </cell>
          <cell r="Q40">
            <v>21</v>
          </cell>
          <cell r="R40">
            <v>22</v>
          </cell>
          <cell r="U40">
            <v>20</v>
          </cell>
          <cell r="V40">
            <v>21</v>
          </cell>
          <cell r="W40">
            <v>22</v>
          </cell>
          <cell r="X40">
            <v>23</v>
          </cell>
          <cell r="Y40">
            <v>24</v>
          </cell>
          <cell r="Z40">
            <v>25</v>
          </cell>
          <cell r="AA40">
            <v>26</v>
          </cell>
        </row>
        <row r="41">
          <cell r="C41">
            <v>25</v>
          </cell>
          <cell r="D41">
            <v>26</v>
          </cell>
          <cell r="E41">
            <v>27</v>
          </cell>
          <cell r="F41">
            <v>28</v>
          </cell>
          <cell r="G41">
            <v>29</v>
          </cell>
          <cell r="H41">
            <v>30</v>
          </cell>
          <cell r="I41">
            <v>0</v>
          </cell>
          <cell r="L41">
            <v>23</v>
          </cell>
          <cell r="M41">
            <v>24</v>
          </cell>
          <cell r="N41">
            <v>25</v>
          </cell>
          <cell r="O41">
            <v>26</v>
          </cell>
          <cell r="P41">
            <v>27</v>
          </cell>
          <cell r="Q41">
            <v>28</v>
          </cell>
          <cell r="R41">
            <v>29</v>
          </cell>
          <cell r="U41">
            <v>27</v>
          </cell>
          <cell r="V41">
            <v>28</v>
          </cell>
          <cell r="W41">
            <v>29</v>
          </cell>
          <cell r="X41">
            <v>30</v>
          </cell>
          <cell r="Y41">
            <v>0</v>
          </cell>
          <cell r="Z41">
            <v>0</v>
          </cell>
          <cell r="AA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L42">
            <v>30</v>
          </cell>
          <cell r="M42">
            <v>31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50">
          <cell r="C50" t="str">
            <v>SUN</v>
          </cell>
          <cell r="D50" t="str">
            <v>MON</v>
          </cell>
          <cell r="E50" t="str">
            <v>TUE</v>
          </cell>
          <cell r="F50" t="str">
            <v>WED</v>
          </cell>
          <cell r="G50" t="str">
            <v>THU</v>
          </cell>
          <cell r="H50" t="str">
            <v>FRI</v>
          </cell>
          <cell r="I50" t="str">
            <v>SAT</v>
          </cell>
          <cell r="L50" t="str">
            <v>SUN</v>
          </cell>
          <cell r="M50" t="str">
            <v>MON</v>
          </cell>
          <cell r="N50" t="str">
            <v>TUE</v>
          </cell>
          <cell r="O50" t="str">
            <v>WED</v>
          </cell>
          <cell r="P50" t="str">
            <v>THU</v>
          </cell>
          <cell r="Q50" t="str">
            <v>FRI</v>
          </cell>
          <cell r="R50" t="str">
            <v>SAT</v>
          </cell>
          <cell r="U50" t="str">
            <v>SUN</v>
          </cell>
          <cell r="V50" t="str">
            <v>MON</v>
          </cell>
          <cell r="W50" t="str">
            <v>TUE</v>
          </cell>
          <cell r="X50" t="str">
            <v>WED</v>
          </cell>
          <cell r="Y50" t="str">
            <v>THU</v>
          </cell>
          <cell r="Z50" t="str">
            <v>FRI</v>
          </cell>
          <cell r="AA50" t="str">
            <v>SAT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1</v>
          </cell>
          <cell r="H51">
            <v>2</v>
          </cell>
          <cell r="I51">
            <v>3</v>
          </cell>
          <cell r="L51">
            <v>1</v>
          </cell>
          <cell r="M51">
            <v>2</v>
          </cell>
          <cell r="N51">
            <v>3</v>
          </cell>
          <cell r="O51">
            <v>4</v>
          </cell>
          <cell r="P51">
            <v>5</v>
          </cell>
          <cell r="Q51">
            <v>6</v>
          </cell>
          <cell r="R51">
            <v>7</v>
          </cell>
          <cell r="U51">
            <v>0</v>
          </cell>
          <cell r="V51">
            <v>0</v>
          </cell>
          <cell r="W51">
            <v>0</v>
          </cell>
          <cell r="X51">
            <v>1</v>
          </cell>
          <cell r="Y51">
            <v>2</v>
          </cell>
          <cell r="Z51">
            <v>3</v>
          </cell>
          <cell r="AA51">
            <v>4</v>
          </cell>
        </row>
        <row r="52">
          <cell r="C52">
            <v>4</v>
          </cell>
          <cell r="D52">
            <v>5</v>
          </cell>
          <cell r="E52">
            <v>6</v>
          </cell>
          <cell r="F52">
            <v>7</v>
          </cell>
          <cell r="G52">
            <v>8</v>
          </cell>
          <cell r="H52">
            <v>9</v>
          </cell>
          <cell r="I52">
            <v>10</v>
          </cell>
          <cell r="L52">
            <v>8</v>
          </cell>
          <cell r="M52">
            <v>9</v>
          </cell>
          <cell r="N52">
            <v>10</v>
          </cell>
          <cell r="O52">
            <v>11</v>
          </cell>
          <cell r="P52">
            <v>12</v>
          </cell>
          <cell r="Q52">
            <v>13</v>
          </cell>
          <cell r="R52">
            <v>14</v>
          </cell>
          <cell r="U52">
            <v>5</v>
          </cell>
          <cell r="V52">
            <v>6</v>
          </cell>
          <cell r="W52">
            <v>7</v>
          </cell>
          <cell r="X52">
            <v>8</v>
          </cell>
          <cell r="Y52">
            <v>9</v>
          </cell>
          <cell r="Z52">
            <v>10</v>
          </cell>
          <cell r="AA52">
            <v>11</v>
          </cell>
        </row>
        <row r="53">
          <cell r="C53">
            <v>11</v>
          </cell>
          <cell r="D53">
            <v>12</v>
          </cell>
          <cell r="E53">
            <v>13</v>
          </cell>
          <cell r="F53">
            <v>14</v>
          </cell>
          <cell r="G53">
            <v>15</v>
          </cell>
          <cell r="H53">
            <v>16</v>
          </cell>
          <cell r="I53">
            <v>17</v>
          </cell>
          <cell r="L53">
            <v>15</v>
          </cell>
          <cell r="M53">
            <v>16</v>
          </cell>
          <cell r="N53">
            <v>17</v>
          </cell>
          <cell r="O53">
            <v>18</v>
          </cell>
          <cell r="P53">
            <v>19</v>
          </cell>
          <cell r="Q53">
            <v>20</v>
          </cell>
          <cell r="R53">
            <v>21</v>
          </cell>
          <cell r="U53">
            <v>12</v>
          </cell>
          <cell r="V53">
            <v>13</v>
          </cell>
          <cell r="W53">
            <v>14</v>
          </cell>
          <cell r="X53">
            <v>15</v>
          </cell>
          <cell r="Y53">
            <v>16</v>
          </cell>
          <cell r="Z53">
            <v>17</v>
          </cell>
          <cell r="AA53">
            <v>18</v>
          </cell>
        </row>
        <row r="54">
          <cell r="C54">
            <v>18</v>
          </cell>
          <cell r="D54">
            <v>19</v>
          </cell>
          <cell r="E54">
            <v>20</v>
          </cell>
          <cell r="F54">
            <v>21</v>
          </cell>
          <cell r="G54">
            <v>22</v>
          </cell>
          <cell r="H54">
            <v>23</v>
          </cell>
          <cell r="I54">
            <v>24</v>
          </cell>
          <cell r="L54">
            <v>22</v>
          </cell>
          <cell r="M54">
            <v>23</v>
          </cell>
          <cell r="N54">
            <v>24</v>
          </cell>
          <cell r="O54">
            <v>25</v>
          </cell>
          <cell r="P54">
            <v>26</v>
          </cell>
          <cell r="Q54">
            <v>27</v>
          </cell>
          <cell r="R54">
            <v>28</v>
          </cell>
          <cell r="U54">
            <v>19</v>
          </cell>
          <cell r="V54">
            <v>20</v>
          </cell>
          <cell r="W54">
            <v>21</v>
          </cell>
          <cell r="X54">
            <v>22</v>
          </cell>
          <cell r="Y54">
            <v>23</v>
          </cell>
          <cell r="Z54">
            <v>24</v>
          </cell>
          <cell r="AA54">
            <v>25</v>
          </cell>
        </row>
        <row r="55">
          <cell r="C55">
            <v>25</v>
          </cell>
          <cell r="D55">
            <v>26</v>
          </cell>
          <cell r="E55">
            <v>27</v>
          </cell>
          <cell r="F55">
            <v>28</v>
          </cell>
          <cell r="G55">
            <v>29</v>
          </cell>
          <cell r="H55">
            <v>30</v>
          </cell>
          <cell r="I55">
            <v>31</v>
          </cell>
          <cell r="L55">
            <v>29</v>
          </cell>
          <cell r="M55">
            <v>30</v>
          </cell>
          <cell r="N55">
            <v>31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U55">
            <v>26</v>
          </cell>
          <cell r="V55">
            <v>27</v>
          </cell>
          <cell r="W55">
            <v>28</v>
          </cell>
          <cell r="X55">
            <v>29</v>
          </cell>
          <cell r="Y55">
            <v>30</v>
          </cell>
          <cell r="Z55">
            <v>0</v>
          </cell>
          <cell r="AA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64">
          <cell r="C64" t="str">
            <v>SUN</v>
          </cell>
          <cell r="D64" t="str">
            <v>MON</v>
          </cell>
          <cell r="E64" t="str">
            <v>TUE</v>
          </cell>
          <cell r="F64" t="str">
            <v>WED</v>
          </cell>
          <cell r="G64" t="str">
            <v>THU</v>
          </cell>
          <cell r="H64" t="str">
            <v>FRI</v>
          </cell>
          <cell r="I64" t="str">
            <v>SAT</v>
          </cell>
          <cell r="L64" t="str">
            <v>SUN</v>
          </cell>
          <cell r="M64" t="str">
            <v>MON</v>
          </cell>
          <cell r="N64" t="str">
            <v>TUE</v>
          </cell>
          <cell r="O64" t="str">
            <v>WED</v>
          </cell>
          <cell r="P64" t="str">
            <v>THU</v>
          </cell>
          <cell r="Q64" t="str">
            <v>FRI</v>
          </cell>
          <cell r="R64" t="str">
            <v>SAT</v>
          </cell>
          <cell r="U64" t="str">
            <v>SUN</v>
          </cell>
          <cell r="V64" t="str">
            <v>MON</v>
          </cell>
          <cell r="W64" t="str">
            <v>TUE</v>
          </cell>
          <cell r="X64" t="str">
            <v>WED</v>
          </cell>
          <cell r="Y64" t="str">
            <v>THU</v>
          </cell>
          <cell r="Z64" t="str">
            <v>FRI</v>
          </cell>
          <cell r="AA64" t="str">
            <v>SAT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</v>
          </cell>
          <cell r="I65">
            <v>2</v>
          </cell>
          <cell r="L65">
            <v>0</v>
          </cell>
          <cell r="M65">
            <v>1</v>
          </cell>
          <cell r="N65">
            <v>2</v>
          </cell>
          <cell r="O65">
            <v>3</v>
          </cell>
          <cell r="P65">
            <v>4</v>
          </cell>
          <cell r="Q65">
            <v>5</v>
          </cell>
          <cell r="R65">
            <v>6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2</v>
          </cell>
          <cell r="Z65">
            <v>3</v>
          </cell>
          <cell r="AA65">
            <v>4</v>
          </cell>
        </row>
        <row r="66">
          <cell r="C66">
            <v>3</v>
          </cell>
          <cell r="D66">
            <v>4</v>
          </cell>
          <cell r="E66">
            <v>5</v>
          </cell>
          <cell r="F66">
            <v>6</v>
          </cell>
          <cell r="G66">
            <v>7</v>
          </cell>
          <cell r="H66">
            <v>8</v>
          </cell>
          <cell r="I66">
            <v>9</v>
          </cell>
          <cell r="L66">
            <v>7</v>
          </cell>
          <cell r="M66">
            <v>8</v>
          </cell>
          <cell r="N66">
            <v>9</v>
          </cell>
          <cell r="O66">
            <v>10</v>
          </cell>
          <cell r="P66">
            <v>11</v>
          </cell>
          <cell r="Q66">
            <v>12</v>
          </cell>
          <cell r="R66">
            <v>13</v>
          </cell>
          <cell r="U66">
            <v>5</v>
          </cell>
          <cell r="V66">
            <v>6</v>
          </cell>
          <cell r="W66">
            <v>7</v>
          </cell>
          <cell r="X66">
            <v>8</v>
          </cell>
          <cell r="Y66">
            <v>9</v>
          </cell>
          <cell r="Z66">
            <v>10</v>
          </cell>
          <cell r="AA66">
            <v>11</v>
          </cell>
        </row>
        <row r="67">
          <cell r="C67">
            <v>10</v>
          </cell>
          <cell r="D67">
            <v>11</v>
          </cell>
          <cell r="E67">
            <v>12</v>
          </cell>
          <cell r="F67">
            <v>13</v>
          </cell>
          <cell r="G67">
            <v>14</v>
          </cell>
          <cell r="H67">
            <v>15</v>
          </cell>
          <cell r="I67">
            <v>16</v>
          </cell>
          <cell r="L67">
            <v>14</v>
          </cell>
          <cell r="M67">
            <v>15</v>
          </cell>
          <cell r="N67">
            <v>16</v>
          </cell>
          <cell r="O67">
            <v>17</v>
          </cell>
          <cell r="P67">
            <v>18</v>
          </cell>
          <cell r="Q67">
            <v>19</v>
          </cell>
          <cell r="R67">
            <v>20</v>
          </cell>
          <cell r="U67">
            <v>12</v>
          </cell>
          <cell r="V67">
            <v>13</v>
          </cell>
          <cell r="W67">
            <v>14</v>
          </cell>
          <cell r="X67">
            <v>15</v>
          </cell>
          <cell r="Y67">
            <v>16</v>
          </cell>
          <cell r="Z67">
            <v>17</v>
          </cell>
          <cell r="AA67">
            <v>18</v>
          </cell>
        </row>
        <row r="68">
          <cell r="C68">
            <v>17</v>
          </cell>
          <cell r="D68">
            <v>18</v>
          </cell>
          <cell r="E68">
            <v>19</v>
          </cell>
          <cell r="F68">
            <v>20</v>
          </cell>
          <cell r="G68">
            <v>21</v>
          </cell>
          <cell r="H68">
            <v>22</v>
          </cell>
          <cell r="I68">
            <v>23</v>
          </cell>
          <cell r="L68">
            <v>21</v>
          </cell>
          <cell r="M68">
            <v>22</v>
          </cell>
          <cell r="N68">
            <v>23</v>
          </cell>
          <cell r="O68">
            <v>24</v>
          </cell>
          <cell r="P68">
            <v>25</v>
          </cell>
          <cell r="Q68">
            <v>26</v>
          </cell>
          <cell r="R68">
            <v>27</v>
          </cell>
          <cell r="U68">
            <v>19</v>
          </cell>
          <cell r="V68">
            <v>20</v>
          </cell>
          <cell r="W68">
            <v>21</v>
          </cell>
          <cell r="X68">
            <v>22</v>
          </cell>
          <cell r="Y68">
            <v>23</v>
          </cell>
          <cell r="Z68">
            <v>24</v>
          </cell>
          <cell r="AA68">
            <v>25</v>
          </cell>
        </row>
        <row r="69">
          <cell r="C69">
            <v>24</v>
          </cell>
          <cell r="D69">
            <v>25</v>
          </cell>
          <cell r="E69">
            <v>26</v>
          </cell>
          <cell r="F69">
            <v>27</v>
          </cell>
          <cell r="G69">
            <v>28</v>
          </cell>
          <cell r="H69">
            <v>29</v>
          </cell>
          <cell r="I69">
            <v>30</v>
          </cell>
          <cell r="L69">
            <v>28</v>
          </cell>
          <cell r="M69">
            <v>29</v>
          </cell>
          <cell r="N69">
            <v>30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U69">
            <v>26</v>
          </cell>
          <cell r="V69">
            <v>27</v>
          </cell>
          <cell r="W69">
            <v>28</v>
          </cell>
          <cell r="X69">
            <v>29</v>
          </cell>
          <cell r="Y69">
            <v>30</v>
          </cell>
          <cell r="Z69">
            <v>31</v>
          </cell>
          <cell r="AA69">
            <v>0</v>
          </cell>
        </row>
        <row r="70">
          <cell r="C70">
            <v>31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Monthly"/>
      <sheetName val="Mini"/>
      <sheetName val="Full - color 1"/>
      <sheetName val="Full - color 2"/>
      <sheetName val="Full - color 3"/>
    </sheetNames>
    <sheetDataSet>
      <sheetData sheetId="0"/>
      <sheetData sheetId="1"/>
      <sheetData sheetId="2">
        <row r="10">
          <cell r="C10">
            <v>41028</v>
          </cell>
          <cell r="D10">
            <v>41029</v>
          </cell>
          <cell r="E10">
            <v>41030</v>
          </cell>
          <cell r="F10">
            <v>41031</v>
          </cell>
          <cell r="G10">
            <v>41032</v>
          </cell>
          <cell r="H10">
            <v>41033</v>
          </cell>
          <cell r="I10">
            <v>41034</v>
          </cell>
          <cell r="J10">
            <v>41035</v>
          </cell>
          <cell r="K10">
            <v>41036</v>
          </cell>
          <cell r="L10">
            <v>41037</v>
          </cell>
          <cell r="M10">
            <v>41038</v>
          </cell>
          <cell r="N10">
            <v>41039</v>
          </cell>
          <cell r="O10">
            <v>41040</v>
          </cell>
          <cell r="P10">
            <v>41041</v>
          </cell>
          <cell r="Q10">
            <v>41042</v>
          </cell>
          <cell r="R10">
            <v>41043</v>
          </cell>
          <cell r="S10">
            <v>41044</v>
          </cell>
          <cell r="T10">
            <v>41045</v>
          </cell>
          <cell r="U10">
            <v>41046</v>
          </cell>
          <cell r="V10">
            <v>41047</v>
          </cell>
          <cell r="W10">
            <v>41048</v>
          </cell>
          <cell r="X10">
            <v>41049</v>
          </cell>
          <cell r="Y10">
            <v>41050</v>
          </cell>
          <cell r="Z10">
            <v>41051</v>
          </cell>
          <cell r="AA10">
            <v>41052</v>
          </cell>
          <cell r="AB10">
            <v>41053</v>
          </cell>
          <cell r="AC10">
            <v>41054</v>
          </cell>
          <cell r="AD10">
            <v>41055</v>
          </cell>
          <cell r="AE10">
            <v>41056</v>
          </cell>
          <cell r="AF10">
            <v>41057</v>
          </cell>
          <cell r="AG10">
            <v>41058</v>
          </cell>
          <cell r="AH10">
            <v>41059</v>
          </cell>
          <cell r="AI10">
            <v>41060</v>
          </cell>
          <cell r="AJ10">
            <v>41061</v>
          </cell>
          <cell r="AK10">
            <v>41062</v>
          </cell>
          <cell r="AL10">
            <v>41063</v>
          </cell>
          <cell r="AM10">
            <v>41064</v>
          </cell>
          <cell r="AN10">
            <v>41065</v>
          </cell>
          <cell r="AO10">
            <v>41066</v>
          </cell>
          <cell r="AP10">
            <v>41067</v>
          </cell>
          <cell r="AQ10">
            <v>41068</v>
          </cell>
          <cell r="AR10">
            <v>41069</v>
          </cell>
        </row>
        <row r="11">
          <cell r="C11">
            <v>41056</v>
          </cell>
          <cell r="D11">
            <v>41057</v>
          </cell>
          <cell r="E11">
            <v>41058</v>
          </cell>
          <cell r="F11">
            <v>41059</v>
          </cell>
          <cell r="G11">
            <v>41060</v>
          </cell>
          <cell r="H11">
            <v>41061</v>
          </cell>
          <cell r="I11">
            <v>41062</v>
          </cell>
          <cell r="J11">
            <v>41063</v>
          </cell>
          <cell r="K11">
            <v>41064</v>
          </cell>
          <cell r="L11">
            <v>41065</v>
          </cell>
          <cell r="M11">
            <v>41066</v>
          </cell>
          <cell r="N11">
            <v>41067</v>
          </cell>
          <cell r="O11">
            <v>41068</v>
          </cell>
          <cell r="P11">
            <v>41069</v>
          </cell>
          <cell r="Q11">
            <v>41070</v>
          </cell>
          <cell r="R11">
            <v>41071</v>
          </cell>
          <cell r="S11">
            <v>41072</v>
          </cell>
          <cell r="T11">
            <v>41073</v>
          </cell>
          <cell r="U11">
            <v>41074</v>
          </cell>
          <cell r="V11">
            <v>41075</v>
          </cell>
          <cell r="W11">
            <v>41076</v>
          </cell>
          <cell r="X11">
            <v>41077</v>
          </cell>
          <cell r="Y11">
            <v>41078</v>
          </cell>
          <cell r="Z11">
            <v>41079</v>
          </cell>
          <cell r="AA11">
            <v>41080</v>
          </cell>
          <cell r="AB11">
            <v>41081</v>
          </cell>
          <cell r="AC11">
            <v>41082</v>
          </cell>
          <cell r="AD11">
            <v>41083</v>
          </cell>
          <cell r="AE11">
            <v>41084</v>
          </cell>
          <cell r="AF11">
            <v>41085</v>
          </cell>
          <cell r="AG11">
            <v>41086</v>
          </cell>
          <cell r="AH11">
            <v>41087</v>
          </cell>
          <cell r="AI11">
            <v>41088</v>
          </cell>
          <cell r="AJ11">
            <v>41089</v>
          </cell>
          <cell r="AK11">
            <v>41090</v>
          </cell>
          <cell r="AL11">
            <v>41091</v>
          </cell>
          <cell r="AM11">
            <v>41092</v>
          </cell>
          <cell r="AN11">
            <v>41093</v>
          </cell>
          <cell r="AO11">
            <v>41094</v>
          </cell>
          <cell r="AP11">
            <v>41095</v>
          </cell>
          <cell r="AQ11">
            <v>41096</v>
          </cell>
          <cell r="AR11">
            <v>41097</v>
          </cell>
        </row>
        <row r="12">
          <cell r="C12">
            <v>41084</v>
          </cell>
          <cell r="D12">
            <v>41085</v>
          </cell>
          <cell r="E12">
            <v>41086</v>
          </cell>
          <cell r="F12">
            <v>41087</v>
          </cell>
          <cell r="G12">
            <v>41088</v>
          </cell>
          <cell r="H12">
            <v>41089</v>
          </cell>
          <cell r="I12">
            <v>41090</v>
          </cell>
          <cell r="J12">
            <v>41091</v>
          </cell>
          <cell r="K12">
            <v>41092</v>
          </cell>
          <cell r="L12">
            <v>41093</v>
          </cell>
          <cell r="M12">
            <v>41094</v>
          </cell>
          <cell r="N12">
            <v>41095</v>
          </cell>
          <cell r="O12">
            <v>41096</v>
          </cell>
          <cell r="P12">
            <v>41097</v>
          </cell>
          <cell r="Q12">
            <v>41098</v>
          </cell>
          <cell r="R12">
            <v>41099</v>
          </cell>
          <cell r="S12">
            <v>41100</v>
          </cell>
          <cell r="T12">
            <v>41101</v>
          </cell>
          <cell r="U12">
            <v>41102</v>
          </cell>
          <cell r="V12">
            <v>41103</v>
          </cell>
          <cell r="W12">
            <v>41104</v>
          </cell>
          <cell r="X12">
            <v>41105</v>
          </cell>
          <cell r="Y12">
            <v>41106</v>
          </cell>
          <cell r="Z12">
            <v>41107</v>
          </cell>
          <cell r="AA12">
            <v>41108</v>
          </cell>
          <cell r="AB12">
            <v>41109</v>
          </cell>
          <cell r="AC12">
            <v>41110</v>
          </cell>
          <cell r="AD12">
            <v>41111</v>
          </cell>
          <cell r="AE12">
            <v>41112</v>
          </cell>
          <cell r="AF12">
            <v>41113</v>
          </cell>
          <cell r="AG12">
            <v>41114</v>
          </cell>
          <cell r="AH12">
            <v>41115</v>
          </cell>
          <cell r="AI12">
            <v>41116</v>
          </cell>
          <cell r="AJ12">
            <v>41117</v>
          </cell>
          <cell r="AK12">
            <v>41118</v>
          </cell>
          <cell r="AL12">
            <v>41119</v>
          </cell>
          <cell r="AM12">
            <v>41120</v>
          </cell>
          <cell r="AN12">
            <v>41121</v>
          </cell>
          <cell r="AO12">
            <v>41122</v>
          </cell>
          <cell r="AP12">
            <v>41123</v>
          </cell>
          <cell r="AQ12">
            <v>41124</v>
          </cell>
          <cell r="AR12">
            <v>41125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ynh4oranges@yahoo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0"/>
  <sheetViews>
    <sheetView tabSelected="1" view="pageBreakPreview" topLeftCell="A7" zoomScale="85" zoomScaleNormal="55" zoomScaleSheetLayoutView="85" zoomScalePageLayoutView="50" workbookViewId="0">
      <selection activeCell="E31" sqref="E31:E38"/>
    </sheetView>
  </sheetViews>
  <sheetFormatPr defaultRowHeight="18.75" outlineLevelRow="1"/>
  <cols>
    <col min="1" max="1" width="4" style="117" bestFit="1" customWidth="1"/>
    <col min="2" max="2" width="22.42578125" style="114" customWidth="1"/>
    <col min="3" max="3" width="40.7109375" style="114" customWidth="1"/>
    <col min="4" max="4" width="6" style="114" customWidth="1"/>
    <col min="5" max="5" width="5" style="114" customWidth="1"/>
    <col min="6" max="6" width="10.85546875" style="114" customWidth="1"/>
    <col min="7" max="7" width="11.28515625" style="118" customWidth="1"/>
    <col min="8" max="8" width="12.140625" style="129" customWidth="1"/>
    <col min="9" max="9" width="13.28515625" style="129" customWidth="1"/>
    <col min="10" max="10" width="9.5703125" style="114" bestFit="1" customWidth="1"/>
    <col min="11" max="12" width="9.140625" style="114"/>
    <col min="13" max="13" width="13.85546875" style="114" bestFit="1" customWidth="1"/>
    <col min="14" max="14" width="9.7109375" style="114" bestFit="1" customWidth="1"/>
    <col min="15" max="256" width="9.140625" style="114"/>
    <col min="257" max="257" width="9.28515625" style="114" customWidth="1"/>
    <col min="258" max="258" width="52.140625" style="114" customWidth="1"/>
    <col min="259" max="259" width="99.140625" style="114" bestFit="1" customWidth="1"/>
    <col min="260" max="260" width="23.140625" style="114" bestFit="1" customWidth="1"/>
    <col min="261" max="261" width="10.42578125" style="114" customWidth="1"/>
    <col min="262" max="262" width="31.28515625" style="114" bestFit="1" customWidth="1"/>
    <col min="263" max="263" width="26" style="114" bestFit="1" customWidth="1"/>
    <col min="264" max="264" width="16.7109375" style="114" customWidth="1"/>
    <col min="265" max="265" width="20.85546875" style="114" bestFit="1" customWidth="1"/>
    <col min="266" max="266" width="9.5703125" style="114" bestFit="1" customWidth="1"/>
    <col min="267" max="268" width="9.140625" style="114"/>
    <col min="269" max="269" width="13.85546875" style="114" bestFit="1" customWidth="1"/>
    <col min="270" max="270" width="9.7109375" style="114" bestFit="1" customWidth="1"/>
    <col min="271" max="512" width="9.140625" style="114"/>
    <col min="513" max="513" width="9.28515625" style="114" customWidth="1"/>
    <col min="514" max="514" width="52.140625" style="114" customWidth="1"/>
    <col min="515" max="515" width="99.140625" style="114" bestFit="1" customWidth="1"/>
    <col min="516" max="516" width="23.140625" style="114" bestFit="1" customWidth="1"/>
    <col min="517" max="517" width="10.42578125" style="114" customWidth="1"/>
    <col min="518" max="518" width="31.28515625" style="114" bestFit="1" customWidth="1"/>
    <col min="519" max="519" width="26" style="114" bestFit="1" customWidth="1"/>
    <col min="520" max="520" width="16.7109375" style="114" customWidth="1"/>
    <col min="521" max="521" width="20.85546875" style="114" bestFit="1" customWidth="1"/>
    <col min="522" max="522" width="9.5703125" style="114" bestFit="1" customWidth="1"/>
    <col min="523" max="524" width="9.140625" style="114"/>
    <col min="525" max="525" width="13.85546875" style="114" bestFit="1" customWidth="1"/>
    <col min="526" max="526" width="9.7109375" style="114" bestFit="1" customWidth="1"/>
    <col min="527" max="768" width="9.140625" style="114"/>
    <col min="769" max="769" width="9.28515625" style="114" customWidth="1"/>
    <col min="770" max="770" width="52.140625" style="114" customWidth="1"/>
    <col min="771" max="771" width="99.140625" style="114" bestFit="1" customWidth="1"/>
    <col min="772" max="772" width="23.140625" style="114" bestFit="1" customWidth="1"/>
    <col min="773" max="773" width="10.42578125" style="114" customWidth="1"/>
    <col min="774" max="774" width="31.28515625" style="114" bestFit="1" customWidth="1"/>
    <col min="775" max="775" width="26" style="114" bestFit="1" customWidth="1"/>
    <col min="776" max="776" width="16.7109375" style="114" customWidth="1"/>
    <col min="777" max="777" width="20.85546875" style="114" bestFit="1" customWidth="1"/>
    <col min="778" max="778" width="9.5703125" style="114" bestFit="1" customWidth="1"/>
    <col min="779" max="780" width="9.140625" style="114"/>
    <col min="781" max="781" width="13.85546875" style="114" bestFit="1" customWidth="1"/>
    <col min="782" max="782" width="9.7109375" style="114" bestFit="1" customWidth="1"/>
    <col min="783" max="1024" width="9.140625" style="114"/>
    <col min="1025" max="1025" width="9.28515625" style="114" customWidth="1"/>
    <col min="1026" max="1026" width="52.140625" style="114" customWidth="1"/>
    <col min="1027" max="1027" width="99.140625" style="114" bestFit="1" customWidth="1"/>
    <col min="1028" max="1028" width="23.140625" style="114" bestFit="1" customWidth="1"/>
    <col min="1029" max="1029" width="10.42578125" style="114" customWidth="1"/>
    <col min="1030" max="1030" width="31.28515625" style="114" bestFit="1" customWidth="1"/>
    <col min="1031" max="1031" width="26" style="114" bestFit="1" customWidth="1"/>
    <col min="1032" max="1032" width="16.7109375" style="114" customWidth="1"/>
    <col min="1033" max="1033" width="20.85546875" style="114" bestFit="1" customWidth="1"/>
    <col min="1034" max="1034" width="9.5703125" style="114" bestFit="1" customWidth="1"/>
    <col min="1035" max="1036" width="9.140625" style="114"/>
    <col min="1037" max="1037" width="13.85546875" style="114" bestFit="1" customWidth="1"/>
    <col min="1038" max="1038" width="9.7109375" style="114" bestFit="1" customWidth="1"/>
    <col min="1039" max="1280" width="9.140625" style="114"/>
    <col min="1281" max="1281" width="9.28515625" style="114" customWidth="1"/>
    <col min="1282" max="1282" width="52.140625" style="114" customWidth="1"/>
    <col min="1283" max="1283" width="99.140625" style="114" bestFit="1" customWidth="1"/>
    <col min="1284" max="1284" width="23.140625" style="114" bestFit="1" customWidth="1"/>
    <col min="1285" max="1285" width="10.42578125" style="114" customWidth="1"/>
    <col min="1286" max="1286" width="31.28515625" style="114" bestFit="1" customWidth="1"/>
    <col min="1287" max="1287" width="26" style="114" bestFit="1" customWidth="1"/>
    <col min="1288" max="1288" width="16.7109375" style="114" customWidth="1"/>
    <col min="1289" max="1289" width="20.85546875" style="114" bestFit="1" customWidth="1"/>
    <col min="1290" max="1290" width="9.5703125" style="114" bestFit="1" customWidth="1"/>
    <col min="1291" max="1292" width="9.140625" style="114"/>
    <col min="1293" max="1293" width="13.85546875" style="114" bestFit="1" customWidth="1"/>
    <col min="1294" max="1294" width="9.7109375" style="114" bestFit="1" customWidth="1"/>
    <col min="1295" max="1536" width="9.140625" style="114"/>
    <col min="1537" max="1537" width="9.28515625" style="114" customWidth="1"/>
    <col min="1538" max="1538" width="52.140625" style="114" customWidth="1"/>
    <col min="1539" max="1539" width="99.140625" style="114" bestFit="1" customWidth="1"/>
    <col min="1540" max="1540" width="23.140625" style="114" bestFit="1" customWidth="1"/>
    <col min="1541" max="1541" width="10.42578125" style="114" customWidth="1"/>
    <col min="1542" max="1542" width="31.28515625" style="114" bestFit="1" customWidth="1"/>
    <col min="1543" max="1543" width="26" style="114" bestFit="1" customWidth="1"/>
    <col min="1544" max="1544" width="16.7109375" style="114" customWidth="1"/>
    <col min="1545" max="1545" width="20.85546875" style="114" bestFit="1" customWidth="1"/>
    <col min="1546" max="1546" width="9.5703125" style="114" bestFit="1" customWidth="1"/>
    <col min="1547" max="1548" width="9.140625" style="114"/>
    <col min="1549" max="1549" width="13.85546875" style="114" bestFit="1" customWidth="1"/>
    <col min="1550" max="1550" width="9.7109375" style="114" bestFit="1" customWidth="1"/>
    <col min="1551" max="1792" width="9.140625" style="114"/>
    <col min="1793" max="1793" width="9.28515625" style="114" customWidth="1"/>
    <col min="1794" max="1794" width="52.140625" style="114" customWidth="1"/>
    <col min="1795" max="1795" width="99.140625" style="114" bestFit="1" customWidth="1"/>
    <col min="1796" max="1796" width="23.140625" style="114" bestFit="1" customWidth="1"/>
    <col min="1797" max="1797" width="10.42578125" style="114" customWidth="1"/>
    <col min="1798" max="1798" width="31.28515625" style="114" bestFit="1" customWidth="1"/>
    <col min="1799" max="1799" width="26" style="114" bestFit="1" customWidth="1"/>
    <col min="1800" max="1800" width="16.7109375" style="114" customWidth="1"/>
    <col min="1801" max="1801" width="20.85546875" style="114" bestFit="1" customWidth="1"/>
    <col min="1802" max="1802" width="9.5703125" style="114" bestFit="1" customWidth="1"/>
    <col min="1803" max="1804" width="9.140625" style="114"/>
    <col min="1805" max="1805" width="13.85546875" style="114" bestFit="1" customWidth="1"/>
    <col min="1806" max="1806" width="9.7109375" style="114" bestFit="1" customWidth="1"/>
    <col min="1807" max="2048" width="9.140625" style="114"/>
    <col min="2049" max="2049" width="9.28515625" style="114" customWidth="1"/>
    <col min="2050" max="2050" width="52.140625" style="114" customWidth="1"/>
    <col min="2051" max="2051" width="99.140625" style="114" bestFit="1" customWidth="1"/>
    <col min="2052" max="2052" width="23.140625" style="114" bestFit="1" customWidth="1"/>
    <col min="2053" max="2053" width="10.42578125" style="114" customWidth="1"/>
    <col min="2054" max="2054" width="31.28515625" style="114" bestFit="1" customWidth="1"/>
    <col min="2055" max="2055" width="26" style="114" bestFit="1" customWidth="1"/>
    <col min="2056" max="2056" width="16.7109375" style="114" customWidth="1"/>
    <col min="2057" max="2057" width="20.85546875" style="114" bestFit="1" customWidth="1"/>
    <col min="2058" max="2058" width="9.5703125" style="114" bestFit="1" customWidth="1"/>
    <col min="2059" max="2060" width="9.140625" style="114"/>
    <col min="2061" max="2061" width="13.85546875" style="114" bestFit="1" customWidth="1"/>
    <col min="2062" max="2062" width="9.7109375" style="114" bestFit="1" customWidth="1"/>
    <col min="2063" max="2304" width="9.140625" style="114"/>
    <col min="2305" max="2305" width="9.28515625" style="114" customWidth="1"/>
    <col min="2306" max="2306" width="52.140625" style="114" customWidth="1"/>
    <col min="2307" max="2307" width="99.140625" style="114" bestFit="1" customWidth="1"/>
    <col min="2308" max="2308" width="23.140625" style="114" bestFit="1" customWidth="1"/>
    <col min="2309" max="2309" width="10.42578125" style="114" customWidth="1"/>
    <col min="2310" max="2310" width="31.28515625" style="114" bestFit="1" customWidth="1"/>
    <col min="2311" max="2311" width="26" style="114" bestFit="1" customWidth="1"/>
    <col min="2312" max="2312" width="16.7109375" style="114" customWidth="1"/>
    <col min="2313" max="2313" width="20.85546875" style="114" bestFit="1" customWidth="1"/>
    <col min="2314" max="2314" width="9.5703125" style="114" bestFit="1" customWidth="1"/>
    <col min="2315" max="2316" width="9.140625" style="114"/>
    <col min="2317" max="2317" width="13.85546875" style="114" bestFit="1" customWidth="1"/>
    <col min="2318" max="2318" width="9.7109375" style="114" bestFit="1" customWidth="1"/>
    <col min="2319" max="2560" width="9.140625" style="114"/>
    <col min="2561" max="2561" width="9.28515625" style="114" customWidth="1"/>
    <col min="2562" max="2562" width="52.140625" style="114" customWidth="1"/>
    <col min="2563" max="2563" width="99.140625" style="114" bestFit="1" customWidth="1"/>
    <col min="2564" max="2564" width="23.140625" style="114" bestFit="1" customWidth="1"/>
    <col min="2565" max="2565" width="10.42578125" style="114" customWidth="1"/>
    <col min="2566" max="2566" width="31.28515625" style="114" bestFit="1" customWidth="1"/>
    <col min="2567" max="2567" width="26" style="114" bestFit="1" customWidth="1"/>
    <col min="2568" max="2568" width="16.7109375" style="114" customWidth="1"/>
    <col min="2569" max="2569" width="20.85546875" style="114" bestFit="1" customWidth="1"/>
    <col min="2570" max="2570" width="9.5703125" style="114" bestFit="1" customWidth="1"/>
    <col min="2571" max="2572" width="9.140625" style="114"/>
    <col min="2573" max="2573" width="13.85546875" style="114" bestFit="1" customWidth="1"/>
    <col min="2574" max="2574" width="9.7109375" style="114" bestFit="1" customWidth="1"/>
    <col min="2575" max="2816" width="9.140625" style="114"/>
    <col min="2817" max="2817" width="9.28515625" style="114" customWidth="1"/>
    <col min="2818" max="2818" width="52.140625" style="114" customWidth="1"/>
    <col min="2819" max="2819" width="99.140625" style="114" bestFit="1" customWidth="1"/>
    <col min="2820" max="2820" width="23.140625" style="114" bestFit="1" customWidth="1"/>
    <col min="2821" max="2821" width="10.42578125" style="114" customWidth="1"/>
    <col min="2822" max="2822" width="31.28515625" style="114" bestFit="1" customWidth="1"/>
    <col min="2823" max="2823" width="26" style="114" bestFit="1" customWidth="1"/>
    <col min="2824" max="2824" width="16.7109375" style="114" customWidth="1"/>
    <col min="2825" max="2825" width="20.85546875" style="114" bestFit="1" customWidth="1"/>
    <col min="2826" max="2826" width="9.5703125" style="114" bestFit="1" customWidth="1"/>
    <col min="2827" max="2828" width="9.140625" style="114"/>
    <col min="2829" max="2829" width="13.85546875" style="114" bestFit="1" customWidth="1"/>
    <col min="2830" max="2830" width="9.7109375" style="114" bestFit="1" customWidth="1"/>
    <col min="2831" max="3072" width="9.140625" style="114"/>
    <col min="3073" max="3073" width="9.28515625" style="114" customWidth="1"/>
    <col min="3074" max="3074" width="52.140625" style="114" customWidth="1"/>
    <col min="3075" max="3075" width="99.140625" style="114" bestFit="1" customWidth="1"/>
    <col min="3076" max="3076" width="23.140625" style="114" bestFit="1" customWidth="1"/>
    <col min="3077" max="3077" width="10.42578125" style="114" customWidth="1"/>
    <col min="3078" max="3078" width="31.28515625" style="114" bestFit="1" customWidth="1"/>
    <col min="3079" max="3079" width="26" style="114" bestFit="1" customWidth="1"/>
    <col min="3080" max="3080" width="16.7109375" style="114" customWidth="1"/>
    <col min="3081" max="3081" width="20.85546875" style="114" bestFit="1" customWidth="1"/>
    <col min="3082" max="3082" width="9.5703125" style="114" bestFit="1" customWidth="1"/>
    <col min="3083" max="3084" width="9.140625" style="114"/>
    <col min="3085" max="3085" width="13.85546875" style="114" bestFit="1" customWidth="1"/>
    <col min="3086" max="3086" width="9.7109375" style="114" bestFit="1" customWidth="1"/>
    <col min="3087" max="3328" width="9.140625" style="114"/>
    <col min="3329" max="3329" width="9.28515625" style="114" customWidth="1"/>
    <col min="3330" max="3330" width="52.140625" style="114" customWidth="1"/>
    <col min="3331" max="3331" width="99.140625" style="114" bestFit="1" customWidth="1"/>
    <col min="3332" max="3332" width="23.140625" style="114" bestFit="1" customWidth="1"/>
    <col min="3333" max="3333" width="10.42578125" style="114" customWidth="1"/>
    <col min="3334" max="3334" width="31.28515625" style="114" bestFit="1" customWidth="1"/>
    <col min="3335" max="3335" width="26" style="114" bestFit="1" customWidth="1"/>
    <col min="3336" max="3336" width="16.7109375" style="114" customWidth="1"/>
    <col min="3337" max="3337" width="20.85546875" style="114" bestFit="1" customWidth="1"/>
    <col min="3338" max="3338" width="9.5703125" style="114" bestFit="1" customWidth="1"/>
    <col min="3339" max="3340" width="9.140625" style="114"/>
    <col min="3341" max="3341" width="13.85546875" style="114" bestFit="1" customWidth="1"/>
    <col min="3342" max="3342" width="9.7109375" style="114" bestFit="1" customWidth="1"/>
    <col min="3343" max="3584" width="9.140625" style="114"/>
    <col min="3585" max="3585" width="9.28515625" style="114" customWidth="1"/>
    <col min="3586" max="3586" width="52.140625" style="114" customWidth="1"/>
    <col min="3587" max="3587" width="99.140625" style="114" bestFit="1" customWidth="1"/>
    <col min="3588" max="3588" width="23.140625" style="114" bestFit="1" customWidth="1"/>
    <col min="3589" max="3589" width="10.42578125" style="114" customWidth="1"/>
    <col min="3590" max="3590" width="31.28515625" style="114" bestFit="1" customWidth="1"/>
    <col min="3591" max="3591" width="26" style="114" bestFit="1" customWidth="1"/>
    <col min="3592" max="3592" width="16.7109375" style="114" customWidth="1"/>
    <col min="3593" max="3593" width="20.85546875" style="114" bestFit="1" customWidth="1"/>
    <col min="3594" max="3594" width="9.5703125" style="114" bestFit="1" customWidth="1"/>
    <col min="3595" max="3596" width="9.140625" style="114"/>
    <col min="3597" max="3597" width="13.85546875" style="114" bestFit="1" customWidth="1"/>
    <col min="3598" max="3598" width="9.7109375" style="114" bestFit="1" customWidth="1"/>
    <col min="3599" max="3840" width="9.140625" style="114"/>
    <col min="3841" max="3841" width="9.28515625" style="114" customWidth="1"/>
    <col min="3842" max="3842" width="52.140625" style="114" customWidth="1"/>
    <col min="3843" max="3843" width="99.140625" style="114" bestFit="1" customWidth="1"/>
    <col min="3844" max="3844" width="23.140625" style="114" bestFit="1" customWidth="1"/>
    <col min="3845" max="3845" width="10.42578125" style="114" customWidth="1"/>
    <col min="3846" max="3846" width="31.28515625" style="114" bestFit="1" customWidth="1"/>
    <col min="3847" max="3847" width="26" style="114" bestFit="1" customWidth="1"/>
    <col min="3848" max="3848" width="16.7109375" style="114" customWidth="1"/>
    <col min="3849" max="3849" width="20.85546875" style="114" bestFit="1" customWidth="1"/>
    <col min="3850" max="3850" width="9.5703125" style="114" bestFit="1" customWidth="1"/>
    <col min="3851" max="3852" width="9.140625" style="114"/>
    <col min="3853" max="3853" width="13.85546875" style="114" bestFit="1" customWidth="1"/>
    <col min="3854" max="3854" width="9.7109375" style="114" bestFit="1" customWidth="1"/>
    <col min="3855" max="4096" width="9.140625" style="114"/>
    <col min="4097" max="4097" width="9.28515625" style="114" customWidth="1"/>
    <col min="4098" max="4098" width="52.140625" style="114" customWidth="1"/>
    <col min="4099" max="4099" width="99.140625" style="114" bestFit="1" customWidth="1"/>
    <col min="4100" max="4100" width="23.140625" style="114" bestFit="1" customWidth="1"/>
    <col min="4101" max="4101" width="10.42578125" style="114" customWidth="1"/>
    <col min="4102" max="4102" width="31.28515625" style="114" bestFit="1" customWidth="1"/>
    <col min="4103" max="4103" width="26" style="114" bestFit="1" customWidth="1"/>
    <col min="4104" max="4104" width="16.7109375" style="114" customWidth="1"/>
    <col min="4105" max="4105" width="20.85546875" style="114" bestFit="1" customWidth="1"/>
    <col min="4106" max="4106" width="9.5703125" style="114" bestFit="1" customWidth="1"/>
    <col min="4107" max="4108" width="9.140625" style="114"/>
    <col min="4109" max="4109" width="13.85546875" style="114" bestFit="1" customWidth="1"/>
    <col min="4110" max="4110" width="9.7109375" style="114" bestFit="1" customWidth="1"/>
    <col min="4111" max="4352" width="9.140625" style="114"/>
    <col min="4353" max="4353" width="9.28515625" style="114" customWidth="1"/>
    <col min="4354" max="4354" width="52.140625" style="114" customWidth="1"/>
    <col min="4355" max="4355" width="99.140625" style="114" bestFit="1" customWidth="1"/>
    <col min="4356" max="4356" width="23.140625" style="114" bestFit="1" customWidth="1"/>
    <col min="4357" max="4357" width="10.42578125" style="114" customWidth="1"/>
    <col min="4358" max="4358" width="31.28515625" style="114" bestFit="1" customWidth="1"/>
    <col min="4359" max="4359" width="26" style="114" bestFit="1" customWidth="1"/>
    <col min="4360" max="4360" width="16.7109375" style="114" customWidth="1"/>
    <col min="4361" max="4361" width="20.85546875" style="114" bestFit="1" customWidth="1"/>
    <col min="4362" max="4362" width="9.5703125" style="114" bestFit="1" customWidth="1"/>
    <col min="4363" max="4364" width="9.140625" style="114"/>
    <col min="4365" max="4365" width="13.85546875" style="114" bestFit="1" customWidth="1"/>
    <col min="4366" max="4366" width="9.7109375" style="114" bestFit="1" customWidth="1"/>
    <col min="4367" max="4608" width="9.140625" style="114"/>
    <col min="4609" max="4609" width="9.28515625" style="114" customWidth="1"/>
    <col min="4610" max="4610" width="52.140625" style="114" customWidth="1"/>
    <col min="4611" max="4611" width="99.140625" style="114" bestFit="1" customWidth="1"/>
    <col min="4612" max="4612" width="23.140625" style="114" bestFit="1" customWidth="1"/>
    <col min="4613" max="4613" width="10.42578125" style="114" customWidth="1"/>
    <col min="4614" max="4614" width="31.28515625" style="114" bestFit="1" customWidth="1"/>
    <col min="4615" max="4615" width="26" style="114" bestFit="1" customWidth="1"/>
    <col min="4616" max="4616" width="16.7109375" style="114" customWidth="1"/>
    <col min="4617" max="4617" width="20.85546875" style="114" bestFit="1" customWidth="1"/>
    <col min="4618" max="4618" width="9.5703125" style="114" bestFit="1" customWidth="1"/>
    <col min="4619" max="4620" width="9.140625" style="114"/>
    <col min="4621" max="4621" width="13.85546875" style="114" bestFit="1" customWidth="1"/>
    <col min="4622" max="4622" width="9.7109375" style="114" bestFit="1" customWidth="1"/>
    <col min="4623" max="4864" width="9.140625" style="114"/>
    <col min="4865" max="4865" width="9.28515625" style="114" customWidth="1"/>
    <col min="4866" max="4866" width="52.140625" style="114" customWidth="1"/>
    <col min="4867" max="4867" width="99.140625" style="114" bestFit="1" customWidth="1"/>
    <col min="4868" max="4868" width="23.140625" style="114" bestFit="1" customWidth="1"/>
    <col min="4869" max="4869" width="10.42578125" style="114" customWidth="1"/>
    <col min="4870" max="4870" width="31.28515625" style="114" bestFit="1" customWidth="1"/>
    <col min="4871" max="4871" width="26" style="114" bestFit="1" customWidth="1"/>
    <col min="4872" max="4872" width="16.7109375" style="114" customWidth="1"/>
    <col min="4873" max="4873" width="20.85546875" style="114" bestFit="1" customWidth="1"/>
    <col min="4874" max="4874" width="9.5703125" style="114" bestFit="1" customWidth="1"/>
    <col min="4875" max="4876" width="9.140625" style="114"/>
    <col min="4877" max="4877" width="13.85546875" style="114" bestFit="1" customWidth="1"/>
    <col min="4878" max="4878" width="9.7109375" style="114" bestFit="1" customWidth="1"/>
    <col min="4879" max="5120" width="9.140625" style="114"/>
    <col min="5121" max="5121" width="9.28515625" style="114" customWidth="1"/>
    <col min="5122" max="5122" width="52.140625" style="114" customWidth="1"/>
    <col min="5123" max="5123" width="99.140625" style="114" bestFit="1" customWidth="1"/>
    <col min="5124" max="5124" width="23.140625" style="114" bestFit="1" customWidth="1"/>
    <col min="5125" max="5125" width="10.42578125" style="114" customWidth="1"/>
    <col min="5126" max="5126" width="31.28515625" style="114" bestFit="1" customWidth="1"/>
    <col min="5127" max="5127" width="26" style="114" bestFit="1" customWidth="1"/>
    <col min="5128" max="5128" width="16.7109375" style="114" customWidth="1"/>
    <col min="5129" max="5129" width="20.85546875" style="114" bestFit="1" customWidth="1"/>
    <col min="5130" max="5130" width="9.5703125" style="114" bestFit="1" customWidth="1"/>
    <col min="5131" max="5132" width="9.140625" style="114"/>
    <col min="5133" max="5133" width="13.85546875" style="114" bestFit="1" customWidth="1"/>
    <col min="5134" max="5134" width="9.7109375" style="114" bestFit="1" customWidth="1"/>
    <col min="5135" max="5376" width="9.140625" style="114"/>
    <col min="5377" max="5377" width="9.28515625" style="114" customWidth="1"/>
    <col min="5378" max="5378" width="52.140625" style="114" customWidth="1"/>
    <col min="5379" max="5379" width="99.140625" style="114" bestFit="1" customWidth="1"/>
    <col min="5380" max="5380" width="23.140625" style="114" bestFit="1" customWidth="1"/>
    <col min="5381" max="5381" width="10.42578125" style="114" customWidth="1"/>
    <col min="5382" max="5382" width="31.28515625" style="114" bestFit="1" customWidth="1"/>
    <col min="5383" max="5383" width="26" style="114" bestFit="1" customWidth="1"/>
    <col min="5384" max="5384" width="16.7109375" style="114" customWidth="1"/>
    <col min="5385" max="5385" width="20.85546875" style="114" bestFit="1" customWidth="1"/>
    <col min="5386" max="5386" width="9.5703125" style="114" bestFit="1" customWidth="1"/>
    <col min="5387" max="5388" width="9.140625" style="114"/>
    <col min="5389" max="5389" width="13.85546875" style="114" bestFit="1" customWidth="1"/>
    <col min="5390" max="5390" width="9.7109375" style="114" bestFit="1" customWidth="1"/>
    <col min="5391" max="5632" width="9.140625" style="114"/>
    <col min="5633" max="5633" width="9.28515625" style="114" customWidth="1"/>
    <col min="5634" max="5634" width="52.140625" style="114" customWidth="1"/>
    <col min="5635" max="5635" width="99.140625" style="114" bestFit="1" customWidth="1"/>
    <col min="5636" max="5636" width="23.140625" style="114" bestFit="1" customWidth="1"/>
    <col min="5637" max="5637" width="10.42578125" style="114" customWidth="1"/>
    <col min="5638" max="5638" width="31.28515625" style="114" bestFit="1" customWidth="1"/>
    <col min="5639" max="5639" width="26" style="114" bestFit="1" customWidth="1"/>
    <col min="5640" max="5640" width="16.7109375" style="114" customWidth="1"/>
    <col min="5641" max="5641" width="20.85546875" style="114" bestFit="1" customWidth="1"/>
    <col min="5642" max="5642" width="9.5703125" style="114" bestFit="1" customWidth="1"/>
    <col min="5643" max="5644" width="9.140625" style="114"/>
    <col min="5645" max="5645" width="13.85546875" style="114" bestFit="1" customWidth="1"/>
    <col min="5646" max="5646" width="9.7109375" style="114" bestFit="1" customWidth="1"/>
    <col min="5647" max="5888" width="9.140625" style="114"/>
    <col min="5889" max="5889" width="9.28515625" style="114" customWidth="1"/>
    <col min="5890" max="5890" width="52.140625" style="114" customWidth="1"/>
    <col min="5891" max="5891" width="99.140625" style="114" bestFit="1" customWidth="1"/>
    <col min="5892" max="5892" width="23.140625" style="114" bestFit="1" customWidth="1"/>
    <col min="5893" max="5893" width="10.42578125" style="114" customWidth="1"/>
    <col min="5894" max="5894" width="31.28515625" style="114" bestFit="1" customWidth="1"/>
    <col min="5895" max="5895" width="26" style="114" bestFit="1" customWidth="1"/>
    <col min="5896" max="5896" width="16.7109375" style="114" customWidth="1"/>
    <col min="5897" max="5897" width="20.85546875" style="114" bestFit="1" customWidth="1"/>
    <col min="5898" max="5898" width="9.5703125" style="114" bestFit="1" customWidth="1"/>
    <col min="5899" max="5900" width="9.140625" style="114"/>
    <col min="5901" max="5901" width="13.85546875" style="114" bestFit="1" customWidth="1"/>
    <col min="5902" max="5902" width="9.7109375" style="114" bestFit="1" customWidth="1"/>
    <col min="5903" max="6144" width="9.140625" style="114"/>
    <col min="6145" max="6145" width="9.28515625" style="114" customWidth="1"/>
    <col min="6146" max="6146" width="52.140625" style="114" customWidth="1"/>
    <col min="6147" max="6147" width="99.140625" style="114" bestFit="1" customWidth="1"/>
    <col min="6148" max="6148" width="23.140625" style="114" bestFit="1" customWidth="1"/>
    <col min="6149" max="6149" width="10.42578125" style="114" customWidth="1"/>
    <col min="6150" max="6150" width="31.28515625" style="114" bestFit="1" customWidth="1"/>
    <col min="6151" max="6151" width="26" style="114" bestFit="1" customWidth="1"/>
    <col min="6152" max="6152" width="16.7109375" style="114" customWidth="1"/>
    <col min="6153" max="6153" width="20.85546875" style="114" bestFit="1" customWidth="1"/>
    <col min="6154" max="6154" width="9.5703125" style="114" bestFit="1" customWidth="1"/>
    <col min="6155" max="6156" width="9.140625" style="114"/>
    <col min="6157" max="6157" width="13.85546875" style="114" bestFit="1" customWidth="1"/>
    <col min="6158" max="6158" width="9.7109375" style="114" bestFit="1" customWidth="1"/>
    <col min="6159" max="6400" width="9.140625" style="114"/>
    <col min="6401" max="6401" width="9.28515625" style="114" customWidth="1"/>
    <col min="6402" max="6402" width="52.140625" style="114" customWidth="1"/>
    <col min="6403" max="6403" width="99.140625" style="114" bestFit="1" customWidth="1"/>
    <col min="6404" max="6404" width="23.140625" style="114" bestFit="1" customWidth="1"/>
    <col min="6405" max="6405" width="10.42578125" style="114" customWidth="1"/>
    <col min="6406" max="6406" width="31.28515625" style="114" bestFit="1" customWidth="1"/>
    <col min="6407" max="6407" width="26" style="114" bestFit="1" customWidth="1"/>
    <col min="6408" max="6408" width="16.7109375" style="114" customWidth="1"/>
    <col min="6409" max="6409" width="20.85546875" style="114" bestFit="1" customWidth="1"/>
    <col min="6410" max="6410" width="9.5703125" style="114" bestFit="1" customWidth="1"/>
    <col min="6411" max="6412" width="9.140625" style="114"/>
    <col min="6413" max="6413" width="13.85546875" style="114" bestFit="1" customWidth="1"/>
    <col min="6414" max="6414" width="9.7109375" style="114" bestFit="1" customWidth="1"/>
    <col min="6415" max="6656" width="9.140625" style="114"/>
    <col min="6657" max="6657" width="9.28515625" style="114" customWidth="1"/>
    <col min="6658" max="6658" width="52.140625" style="114" customWidth="1"/>
    <col min="6659" max="6659" width="99.140625" style="114" bestFit="1" customWidth="1"/>
    <col min="6660" max="6660" width="23.140625" style="114" bestFit="1" customWidth="1"/>
    <col min="6661" max="6661" width="10.42578125" style="114" customWidth="1"/>
    <col min="6662" max="6662" width="31.28515625" style="114" bestFit="1" customWidth="1"/>
    <col min="6663" max="6663" width="26" style="114" bestFit="1" customWidth="1"/>
    <col min="6664" max="6664" width="16.7109375" style="114" customWidth="1"/>
    <col min="6665" max="6665" width="20.85546875" style="114" bestFit="1" customWidth="1"/>
    <col min="6666" max="6666" width="9.5703125" style="114" bestFit="1" customWidth="1"/>
    <col min="6667" max="6668" width="9.140625" style="114"/>
    <col min="6669" max="6669" width="13.85546875" style="114" bestFit="1" customWidth="1"/>
    <col min="6670" max="6670" width="9.7109375" style="114" bestFit="1" customWidth="1"/>
    <col min="6671" max="6912" width="9.140625" style="114"/>
    <col min="6913" max="6913" width="9.28515625" style="114" customWidth="1"/>
    <col min="6914" max="6914" width="52.140625" style="114" customWidth="1"/>
    <col min="6915" max="6915" width="99.140625" style="114" bestFit="1" customWidth="1"/>
    <col min="6916" max="6916" width="23.140625" style="114" bestFit="1" customWidth="1"/>
    <col min="6917" max="6917" width="10.42578125" style="114" customWidth="1"/>
    <col min="6918" max="6918" width="31.28515625" style="114" bestFit="1" customWidth="1"/>
    <col min="6919" max="6919" width="26" style="114" bestFit="1" customWidth="1"/>
    <col min="6920" max="6920" width="16.7109375" style="114" customWidth="1"/>
    <col min="6921" max="6921" width="20.85546875" style="114" bestFit="1" customWidth="1"/>
    <col min="6922" max="6922" width="9.5703125" style="114" bestFit="1" customWidth="1"/>
    <col min="6923" max="6924" width="9.140625" style="114"/>
    <col min="6925" max="6925" width="13.85546875" style="114" bestFit="1" customWidth="1"/>
    <col min="6926" max="6926" width="9.7109375" style="114" bestFit="1" customWidth="1"/>
    <col min="6927" max="7168" width="9.140625" style="114"/>
    <col min="7169" max="7169" width="9.28515625" style="114" customWidth="1"/>
    <col min="7170" max="7170" width="52.140625" style="114" customWidth="1"/>
    <col min="7171" max="7171" width="99.140625" style="114" bestFit="1" customWidth="1"/>
    <col min="7172" max="7172" width="23.140625" style="114" bestFit="1" customWidth="1"/>
    <col min="7173" max="7173" width="10.42578125" style="114" customWidth="1"/>
    <col min="7174" max="7174" width="31.28515625" style="114" bestFit="1" customWidth="1"/>
    <col min="7175" max="7175" width="26" style="114" bestFit="1" customWidth="1"/>
    <col min="7176" max="7176" width="16.7109375" style="114" customWidth="1"/>
    <col min="7177" max="7177" width="20.85546875" style="114" bestFit="1" customWidth="1"/>
    <col min="7178" max="7178" width="9.5703125" style="114" bestFit="1" customWidth="1"/>
    <col min="7179" max="7180" width="9.140625" style="114"/>
    <col min="7181" max="7181" width="13.85546875" style="114" bestFit="1" customWidth="1"/>
    <col min="7182" max="7182" width="9.7109375" style="114" bestFit="1" customWidth="1"/>
    <col min="7183" max="7424" width="9.140625" style="114"/>
    <col min="7425" max="7425" width="9.28515625" style="114" customWidth="1"/>
    <col min="7426" max="7426" width="52.140625" style="114" customWidth="1"/>
    <col min="7427" max="7427" width="99.140625" style="114" bestFit="1" customWidth="1"/>
    <col min="7428" max="7428" width="23.140625" style="114" bestFit="1" customWidth="1"/>
    <col min="7429" max="7429" width="10.42578125" style="114" customWidth="1"/>
    <col min="7430" max="7430" width="31.28515625" style="114" bestFit="1" customWidth="1"/>
    <col min="7431" max="7431" width="26" style="114" bestFit="1" customWidth="1"/>
    <col min="7432" max="7432" width="16.7109375" style="114" customWidth="1"/>
    <col min="7433" max="7433" width="20.85546875" style="114" bestFit="1" customWidth="1"/>
    <col min="7434" max="7434" width="9.5703125" style="114" bestFit="1" customWidth="1"/>
    <col min="7435" max="7436" width="9.140625" style="114"/>
    <col min="7437" max="7437" width="13.85546875" style="114" bestFit="1" customWidth="1"/>
    <col min="7438" max="7438" width="9.7109375" style="114" bestFit="1" customWidth="1"/>
    <col min="7439" max="7680" width="9.140625" style="114"/>
    <col min="7681" max="7681" width="9.28515625" style="114" customWidth="1"/>
    <col min="7682" max="7682" width="52.140625" style="114" customWidth="1"/>
    <col min="7683" max="7683" width="99.140625" style="114" bestFit="1" customWidth="1"/>
    <col min="7684" max="7684" width="23.140625" style="114" bestFit="1" customWidth="1"/>
    <col min="7685" max="7685" width="10.42578125" style="114" customWidth="1"/>
    <col min="7686" max="7686" width="31.28515625" style="114" bestFit="1" customWidth="1"/>
    <col min="7687" max="7687" width="26" style="114" bestFit="1" customWidth="1"/>
    <col min="7688" max="7688" width="16.7109375" style="114" customWidth="1"/>
    <col min="7689" max="7689" width="20.85546875" style="114" bestFit="1" customWidth="1"/>
    <col min="7690" max="7690" width="9.5703125" style="114" bestFit="1" customWidth="1"/>
    <col min="7691" max="7692" width="9.140625" style="114"/>
    <col min="7693" max="7693" width="13.85546875" style="114" bestFit="1" customWidth="1"/>
    <col min="7694" max="7694" width="9.7109375" style="114" bestFit="1" customWidth="1"/>
    <col min="7695" max="7936" width="9.140625" style="114"/>
    <col min="7937" max="7937" width="9.28515625" style="114" customWidth="1"/>
    <col min="7938" max="7938" width="52.140625" style="114" customWidth="1"/>
    <col min="7939" max="7939" width="99.140625" style="114" bestFit="1" customWidth="1"/>
    <col min="7940" max="7940" width="23.140625" style="114" bestFit="1" customWidth="1"/>
    <col min="7941" max="7941" width="10.42578125" style="114" customWidth="1"/>
    <col min="7942" max="7942" width="31.28515625" style="114" bestFit="1" customWidth="1"/>
    <col min="7943" max="7943" width="26" style="114" bestFit="1" customWidth="1"/>
    <col min="7944" max="7944" width="16.7109375" style="114" customWidth="1"/>
    <col min="7945" max="7945" width="20.85546875" style="114" bestFit="1" customWidth="1"/>
    <col min="7946" max="7946" width="9.5703125" style="114" bestFit="1" customWidth="1"/>
    <col min="7947" max="7948" width="9.140625" style="114"/>
    <col min="7949" max="7949" width="13.85546875" style="114" bestFit="1" customWidth="1"/>
    <col min="7950" max="7950" width="9.7109375" style="114" bestFit="1" customWidth="1"/>
    <col min="7951" max="8192" width="9.140625" style="114"/>
    <col min="8193" max="8193" width="9.28515625" style="114" customWidth="1"/>
    <col min="8194" max="8194" width="52.140625" style="114" customWidth="1"/>
    <col min="8195" max="8195" width="99.140625" style="114" bestFit="1" customWidth="1"/>
    <col min="8196" max="8196" width="23.140625" style="114" bestFit="1" customWidth="1"/>
    <col min="8197" max="8197" width="10.42578125" style="114" customWidth="1"/>
    <col min="8198" max="8198" width="31.28515625" style="114" bestFit="1" customWidth="1"/>
    <col min="8199" max="8199" width="26" style="114" bestFit="1" customWidth="1"/>
    <col min="8200" max="8200" width="16.7109375" style="114" customWidth="1"/>
    <col min="8201" max="8201" width="20.85546875" style="114" bestFit="1" customWidth="1"/>
    <col min="8202" max="8202" width="9.5703125" style="114" bestFit="1" customWidth="1"/>
    <col min="8203" max="8204" width="9.140625" style="114"/>
    <col min="8205" max="8205" width="13.85546875" style="114" bestFit="1" customWidth="1"/>
    <col min="8206" max="8206" width="9.7109375" style="114" bestFit="1" customWidth="1"/>
    <col min="8207" max="8448" width="9.140625" style="114"/>
    <col min="8449" max="8449" width="9.28515625" style="114" customWidth="1"/>
    <col min="8450" max="8450" width="52.140625" style="114" customWidth="1"/>
    <col min="8451" max="8451" width="99.140625" style="114" bestFit="1" customWidth="1"/>
    <col min="8452" max="8452" width="23.140625" style="114" bestFit="1" customWidth="1"/>
    <col min="8453" max="8453" width="10.42578125" style="114" customWidth="1"/>
    <col min="8454" max="8454" width="31.28515625" style="114" bestFit="1" customWidth="1"/>
    <col min="8455" max="8455" width="26" style="114" bestFit="1" customWidth="1"/>
    <col min="8456" max="8456" width="16.7109375" style="114" customWidth="1"/>
    <col min="8457" max="8457" width="20.85546875" style="114" bestFit="1" customWidth="1"/>
    <col min="8458" max="8458" width="9.5703125" style="114" bestFit="1" customWidth="1"/>
    <col min="8459" max="8460" width="9.140625" style="114"/>
    <col min="8461" max="8461" width="13.85546875" style="114" bestFit="1" customWidth="1"/>
    <col min="8462" max="8462" width="9.7109375" style="114" bestFit="1" customWidth="1"/>
    <col min="8463" max="8704" width="9.140625" style="114"/>
    <col min="8705" max="8705" width="9.28515625" style="114" customWidth="1"/>
    <col min="8706" max="8706" width="52.140625" style="114" customWidth="1"/>
    <col min="8707" max="8707" width="99.140625" style="114" bestFit="1" customWidth="1"/>
    <col min="8708" max="8708" width="23.140625" style="114" bestFit="1" customWidth="1"/>
    <col min="8709" max="8709" width="10.42578125" style="114" customWidth="1"/>
    <col min="8710" max="8710" width="31.28515625" style="114" bestFit="1" customWidth="1"/>
    <col min="8711" max="8711" width="26" style="114" bestFit="1" customWidth="1"/>
    <col min="8712" max="8712" width="16.7109375" style="114" customWidth="1"/>
    <col min="8713" max="8713" width="20.85546875" style="114" bestFit="1" customWidth="1"/>
    <col min="8714" max="8714" width="9.5703125" style="114" bestFit="1" customWidth="1"/>
    <col min="8715" max="8716" width="9.140625" style="114"/>
    <col min="8717" max="8717" width="13.85546875" style="114" bestFit="1" customWidth="1"/>
    <col min="8718" max="8718" width="9.7109375" style="114" bestFit="1" customWidth="1"/>
    <col min="8719" max="8960" width="9.140625" style="114"/>
    <col min="8961" max="8961" width="9.28515625" style="114" customWidth="1"/>
    <col min="8962" max="8962" width="52.140625" style="114" customWidth="1"/>
    <col min="8963" max="8963" width="99.140625" style="114" bestFit="1" customWidth="1"/>
    <col min="8964" max="8964" width="23.140625" style="114" bestFit="1" customWidth="1"/>
    <col min="8965" max="8965" width="10.42578125" style="114" customWidth="1"/>
    <col min="8966" max="8966" width="31.28515625" style="114" bestFit="1" customWidth="1"/>
    <col min="8967" max="8967" width="26" style="114" bestFit="1" customWidth="1"/>
    <col min="8968" max="8968" width="16.7109375" style="114" customWidth="1"/>
    <col min="8969" max="8969" width="20.85546875" style="114" bestFit="1" customWidth="1"/>
    <col min="8970" max="8970" width="9.5703125" style="114" bestFit="1" customWidth="1"/>
    <col min="8971" max="8972" width="9.140625" style="114"/>
    <col min="8973" max="8973" width="13.85546875" style="114" bestFit="1" customWidth="1"/>
    <col min="8974" max="8974" width="9.7109375" style="114" bestFit="1" customWidth="1"/>
    <col min="8975" max="9216" width="9.140625" style="114"/>
    <col min="9217" max="9217" width="9.28515625" style="114" customWidth="1"/>
    <col min="9218" max="9218" width="52.140625" style="114" customWidth="1"/>
    <col min="9219" max="9219" width="99.140625" style="114" bestFit="1" customWidth="1"/>
    <col min="9220" max="9220" width="23.140625" style="114" bestFit="1" customWidth="1"/>
    <col min="9221" max="9221" width="10.42578125" style="114" customWidth="1"/>
    <col min="9222" max="9222" width="31.28515625" style="114" bestFit="1" customWidth="1"/>
    <col min="9223" max="9223" width="26" style="114" bestFit="1" customWidth="1"/>
    <col min="9224" max="9224" width="16.7109375" style="114" customWidth="1"/>
    <col min="9225" max="9225" width="20.85546875" style="114" bestFit="1" customWidth="1"/>
    <col min="9226" max="9226" width="9.5703125" style="114" bestFit="1" customWidth="1"/>
    <col min="9227" max="9228" width="9.140625" style="114"/>
    <col min="9229" max="9229" width="13.85546875" style="114" bestFit="1" customWidth="1"/>
    <col min="9230" max="9230" width="9.7109375" style="114" bestFit="1" customWidth="1"/>
    <col min="9231" max="9472" width="9.140625" style="114"/>
    <col min="9473" max="9473" width="9.28515625" style="114" customWidth="1"/>
    <col min="9474" max="9474" width="52.140625" style="114" customWidth="1"/>
    <col min="9475" max="9475" width="99.140625" style="114" bestFit="1" customWidth="1"/>
    <col min="9476" max="9476" width="23.140625" style="114" bestFit="1" customWidth="1"/>
    <col min="9477" max="9477" width="10.42578125" style="114" customWidth="1"/>
    <col min="9478" max="9478" width="31.28515625" style="114" bestFit="1" customWidth="1"/>
    <col min="9479" max="9479" width="26" style="114" bestFit="1" customWidth="1"/>
    <col min="9480" max="9480" width="16.7109375" style="114" customWidth="1"/>
    <col min="9481" max="9481" width="20.85546875" style="114" bestFit="1" customWidth="1"/>
    <col min="9482" max="9482" width="9.5703125" style="114" bestFit="1" customWidth="1"/>
    <col min="9483" max="9484" width="9.140625" style="114"/>
    <col min="9485" max="9485" width="13.85546875" style="114" bestFit="1" customWidth="1"/>
    <col min="9486" max="9486" width="9.7109375" style="114" bestFit="1" customWidth="1"/>
    <col min="9487" max="9728" width="9.140625" style="114"/>
    <col min="9729" max="9729" width="9.28515625" style="114" customWidth="1"/>
    <col min="9730" max="9730" width="52.140625" style="114" customWidth="1"/>
    <col min="9731" max="9731" width="99.140625" style="114" bestFit="1" customWidth="1"/>
    <col min="9732" max="9732" width="23.140625" style="114" bestFit="1" customWidth="1"/>
    <col min="9733" max="9733" width="10.42578125" style="114" customWidth="1"/>
    <col min="9734" max="9734" width="31.28515625" style="114" bestFit="1" customWidth="1"/>
    <col min="9735" max="9735" width="26" style="114" bestFit="1" customWidth="1"/>
    <col min="9736" max="9736" width="16.7109375" style="114" customWidth="1"/>
    <col min="9737" max="9737" width="20.85546875" style="114" bestFit="1" customWidth="1"/>
    <col min="9738" max="9738" width="9.5703125" style="114" bestFit="1" customWidth="1"/>
    <col min="9739" max="9740" width="9.140625" style="114"/>
    <col min="9741" max="9741" width="13.85546875" style="114" bestFit="1" customWidth="1"/>
    <col min="9742" max="9742" width="9.7109375" style="114" bestFit="1" customWidth="1"/>
    <col min="9743" max="9984" width="9.140625" style="114"/>
    <col min="9985" max="9985" width="9.28515625" style="114" customWidth="1"/>
    <col min="9986" max="9986" width="52.140625" style="114" customWidth="1"/>
    <col min="9987" max="9987" width="99.140625" style="114" bestFit="1" customWidth="1"/>
    <col min="9988" max="9988" width="23.140625" style="114" bestFit="1" customWidth="1"/>
    <col min="9989" max="9989" width="10.42578125" style="114" customWidth="1"/>
    <col min="9990" max="9990" width="31.28515625" style="114" bestFit="1" customWidth="1"/>
    <col min="9991" max="9991" width="26" style="114" bestFit="1" customWidth="1"/>
    <col min="9992" max="9992" width="16.7109375" style="114" customWidth="1"/>
    <col min="9993" max="9993" width="20.85546875" style="114" bestFit="1" customWidth="1"/>
    <col min="9994" max="9994" width="9.5703125" style="114" bestFit="1" customWidth="1"/>
    <col min="9995" max="9996" width="9.140625" style="114"/>
    <col min="9997" max="9997" width="13.85546875" style="114" bestFit="1" customWidth="1"/>
    <col min="9998" max="9998" width="9.7109375" style="114" bestFit="1" customWidth="1"/>
    <col min="9999" max="10240" width="9.140625" style="114"/>
    <col min="10241" max="10241" width="9.28515625" style="114" customWidth="1"/>
    <col min="10242" max="10242" width="52.140625" style="114" customWidth="1"/>
    <col min="10243" max="10243" width="99.140625" style="114" bestFit="1" customWidth="1"/>
    <col min="10244" max="10244" width="23.140625" style="114" bestFit="1" customWidth="1"/>
    <col min="10245" max="10245" width="10.42578125" style="114" customWidth="1"/>
    <col min="10246" max="10246" width="31.28515625" style="114" bestFit="1" customWidth="1"/>
    <col min="10247" max="10247" width="26" style="114" bestFit="1" customWidth="1"/>
    <col min="10248" max="10248" width="16.7109375" style="114" customWidth="1"/>
    <col min="10249" max="10249" width="20.85546875" style="114" bestFit="1" customWidth="1"/>
    <col min="10250" max="10250" width="9.5703125" style="114" bestFit="1" customWidth="1"/>
    <col min="10251" max="10252" width="9.140625" style="114"/>
    <col min="10253" max="10253" width="13.85546875" style="114" bestFit="1" customWidth="1"/>
    <col min="10254" max="10254" width="9.7109375" style="114" bestFit="1" customWidth="1"/>
    <col min="10255" max="10496" width="9.140625" style="114"/>
    <col min="10497" max="10497" width="9.28515625" style="114" customWidth="1"/>
    <col min="10498" max="10498" width="52.140625" style="114" customWidth="1"/>
    <col min="10499" max="10499" width="99.140625" style="114" bestFit="1" customWidth="1"/>
    <col min="10500" max="10500" width="23.140625" style="114" bestFit="1" customWidth="1"/>
    <col min="10501" max="10501" width="10.42578125" style="114" customWidth="1"/>
    <col min="10502" max="10502" width="31.28515625" style="114" bestFit="1" customWidth="1"/>
    <col min="10503" max="10503" width="26" style="114" bestFit="1" customWidth="1"/>
    <col min="10504" max="10504" width="16.7109375" style="114" customWidth="1"/>
    <col min="10505" max="10505" width="20.85546875" style="114" bestFit="1" customWidth="1"/>
    <col min="10506" max="10506" width="9.5703125" style="114" bestFit="1" customWidth="1"/>
    <col min="10507" max="10508" width="9.140625" style="114"/>
    <col min="10509" max="10509" width="13.85546875" style="114" bestFit="1" customWidth="1"/>
    <col min="10510" max="10510" width="9.7109375" style="114" bestFit="1" customWidth="1"/>
    <col min="10511" max="10752" width="9.140625" style="114"/>
    <col min="10753" max="10753" width="9.28515625" style="114" customWidth="1"/>
    <col min="10754" max="10754" width="52.140625" style="114" customWidth="1"/>
    <col min="10755" max="10755" width="99.140625" style="114" bestFit="1" customWidth="1"/>
    <col min="10756" max="10756" width="23.140625" style="114" bestFit="1" customWidth="1"/>
    <col min="10757" max="10757" width="10.42578125" style="114" customWidth="1"/>
    <col min="10758" max="10758" width="31.28515625" style="114" bestFit="1" customWidth="1"/>
    <col min="10759" max="10759" width="26" style="114" bestFit="1" customWidth="1"/>
    <col min="10760" max="10760" width="16.7109375" style="114" customWidth="1"/>
    <col min="10761" max="10761" width="20.85546875" style="114" bestFit="1" customWidth="1"/>
    <col min="10762" max="10762" width="9.5703125" style="114" bestFit="1" customWidth="1"/>
    <col min="10763" max="10764" width="9.140625" style="114"/>
    <col min="10765" max="10765" width="13.85546875" style="114" bestFit="1" customWidth="1"/>
    <col min="10766" max="10766" width="9.7109375" style="114" bestFit="1" customWidth="1"/>
    <col min="10767" max="11008" width="9.140625" style="114"/>
    <col min="11009" max="11009" width="9.28515625" style="114" customWidth="1"/>
    <col min="11010" max="11010" width="52.140625" style="114" customWidth="1"/>
    <col min="11011" max="11011" width="99.140625" style="114" bestFit="1" customWidth="1"/>
    <col min="11012" max="11012" width="23.140625" style="114" bestFit="1" customWidth="1"/>
    <col min="11013" max="11013" width="10.42578125" style="114" customWidth="1"/>
    <col min="11014" max="11014" width="31.28515625" style="114" bestFit="1" customWidth="1"/>
    <col min="11015" max="11015" width="26" style="114" bestFit="1" customWidth="1"/>
    <col min="11016" max="11016" width="16.7109375" style="114" customWidth="1"/>
    <col min="11017" max="11017" width="20.85546875" style="114" bestFit="1" customWidth="1"/>
    <col min="11018" max="11018" width="9.5703125" style="114" bestFit="1" customWidth="1"/>
    <col min="11019" max="11020" width="9.140625" style="114"/>
    <col min="11021" max="11021" width="13.85546875" style="114" bestFit="1" customWidth="1"/>
    <col min="11022" max="11022" width="9.7109375" style="114" bestFit="1" customWidth="1"/>
    <col min="11023" max="11264" width="9.140625" style="114"/>
    <col min="11265" max="11265" width="9.28515625" style="114" customWidth="1"/>
    <col min="11266" max="11266" width="52.140625" style="114" customWidth="1"/>
    <col min="11267" max="11267" width="99.140625" style="114" bestFit="1" customWidth="1"/>
    <col min="11268" max="11268" width="23.140625" style="114" bestFit="1" customWidth="1"/>
    <col min="11269" max="11269" width="10.42578125" style="114" customWidth="1"/>
    <col min="11270" max="11270" width="31.28515625" style="114" bestFit="1" customWidth="1"/>
    <col min="11271" max="11271" width="26" style="114" bestFit="1" customWidth="1"/>
    <col min="11272" max="11272" width="16.7109375" style="114" customWidth="1"/>
    <col min="11273" max="11273" width="20.85546875" style="114" bestFit="1" customWidth="1"/>
    <col min="11274" max="11274" width="9.5703125" style="114" bestFit="1" customWidth="1"/>
    <col min="11275" max="11276" width="9.140625" style="114"/>
    <col min="11277" max="11277" width="13.85546875" style="114" bestFit="1" customWidth="1"/>
    <col min="11278" max="11278" width="9.7109375" style="114" bestFit="1" customWidth="1"/>
    <col min="11279" max="11520" width="9.140625" style="114"/>
    <col min="11521" max="11521" width="9.28515625" style="114" customWidth="1"/>
    <col min="11522" max="11522" width="52.140625" style="114" customWidth="1"/>
    <col min="11523" max="11523" width="99.140625" style="114" bestFit="1" customWidth="1"/>
    <col min="11524" max="11524" width="23.140625" style="114" bestFit="1" customWidth="1"/>
    <col min="11525" max="11525" width="10.42578125" style="114" customWidth="1"/>
    <col min="11526" max="11526" width="31.28515625" style="114" bestFit="1" customWidth="1"/>
    <col min="11527" max="11527" width="26" style="114" bestFit="1" customWidth="1"/>
    <col min="11528" max="11528" width="16.7109375" style="114" customWidth="1"/>
    <col min="11529" max="11529" width="20.85546875" style="114" bestFit="1" customWidth="1"/>
    <col min="11530" max="11530" width="9.5703125" style="114" bestFit="1" customWidth="1"/>
    <col min="11531" max="11532" width="9.140625" style="114"/>
    <col min="11533" max="11533" width="13.85546875" style="114" bestFit="1" customWidth="1"/>
    <col min="11534" max="11534" width="9.7109375" style="114" bestFit="1" customWidth="1"/>
    <col min="11535" max="11776" width="9.140625" style="114"/>
    <col min="11777" max="11777" width="9.28515625" style="114" customWidth="1"/>
    <col min="11778" max="11778" width="52.140625" style="114" customWidth="1"/>
    <col min="11779" max="11779" width="99.140625" style="114" bestFit="1" customWidth="1"/>
    <col min="11780" max="11780" width="23.140625" style="114" bestFit="1" customWidth="1"/>
    <col min="11781" max="11781" width="10.42578125" style="114" customWidth="1"/>
    <col min="11782" max="11782" width="31.28515625" style="114" bestFit="1" customWidth="1"/>
    <col min="11783" max="11783" width="26" style="114" bestFit="1" customWidth="1"/>
    <col min="11784" max="11784" width="16.7109375" style="114" customWidth="1"/>
    <col min="11785" max="11785" width="20.85546875" style="114" bestFit="1" customWidth="1"/>
    <col min="11786" max="11786" width="9.5703125" style="114" bestFit="1" customWidth="1"/>
    <col min="11787" max="11788" width="9.140625" style="114"/>
    <col min="11789" max="11789" width="13.85546875" style="114" bestFit="1" customWidth="1"/>
    <col min="11790" max="11790" width="9.7109375" style="114" bestFit="1" customWidth="1"/>
    <col min="11791" max="12032" width="9.140625" style="114"/>
    <col min="12033" max="12033" width="9.28515625" style="114" customWidth="1"/>
    <col min="12034" max="12034" width="52.140625" style="114" customWidth="1"/>
    <col min="12035" max="12035" width="99.140625" style="114" bestFit="1" customWidth="1"/>
    <col min="12036" max="12036" width="23.140625" style="114" bestFit="1" customWidth="1"/>
    <col min="12037" max="12037" width="10.42578125" style="114" customWidth="1"/>
    <col min="12038" max="12038" width="31.28515625" style="114" bestFit="1" customWidth="1"/>
    <col min="12039" max="12039" width="26" style="114" bestFit="1" customWidth="1"/>
    <col min="12040" max="12040" width="16.7109375" style="114" customWidth="1"/>
    <col min="12041" max="12041" width="20.85546875" style="114" bestFit="1" customWidth="1"/>
    <col min="12042" max="12042" width="9.5703125" style="114" bestFit="1" customWidth="1"/>
    <col min="12043" max="12044" width="9.140625" style="114"/>
    <col min="12045" max="12045" width="13.85546875" style="114" bestFit="1" customWidth="1"/>
    <col min="12046" max="12046" width="9.7109375" style="114" bestFit="1" customWidth="1"/>
    <col min="12047" max="12288" width="9.140625" style="114"/>
    <col min="12289" max="12289" width="9.28515625" style="114" customWidth="1"/>
    <col min="12290" max="12290" width="52.140625" style="114" customWidth="1"/>
    <col min="12291" max="12291" width="99.140625" style="114" bestFit="1" customWidth="1"/>
    <col min="12292" max="12292" width="23.140625" style="114" bestFit="1" customWidth="1"/>
    <col min="12293" max="12293" width="10.42578125" style="114" customWidth="1"/>
    <col min="12294" max="12294" width="31.28515625" style="114" bestFit="1" customWidth="1"/>
    <col min="12295" max="12295" width="26" style="114" bestFit="1" customWidth="1"/>
    <col min="12296" max="12296" width="16.7109375" style="114" customWidth="1"/>
    <col min="12297" max="12297" width="20.85546875" style="114" bestFit="1" customWidth="1"/>
    <col min="12298" max="12298" width="9.5703125" style="114" bestFit="1" customWidth="1"/>
    <col min="12299" max="12300" width="9.140625" style="114"/>
    <col min="12301" max="12301" width="13.85546875" style="114" bestFit="1" customWidth="1"/>
    <col min="12302" max="12302" width="9.7109375" style="114" bestFit="1" customWidth="1"/>
    <col min="12303" max="12544" width="9.140625" style="114"/>
    <col min="12545" max="12545" width="9.28515625" style="114" customWidth="1"/>
    <col min="12546" max="12546" width="52.140625" style="114" customWidth="1"/>
    <col min="12547" max="12547" width="99.140625" style="114" bestFit="1" customWidth="1"/>
    <col min="12548" max="12548" width="23.140625" style="114" bestFit="1" customWidth="1"/>
    <col min="12549" max="12549" width="10.42578125" style="114" customWidth="1"/>
    <col min="12550" max="12550" width="31.28515625" style="114" bestFit="1" customWidth="1"/>
    <col min="12551" max="12551" width="26" style="114" bestFit="1" customWidth="1"/>
    <col min="12552" max="12552" width="16.7109375" style="114" customWidth="1"/>
    <col min="12553" max="12553" width="20.85546875" style="114" bestFit="1" customWidth="1"/>
    <col min="12554" max="12554" width="9.5703125" style="114" bestFit="1" customWidth="1"/>
    <col min="12555" max="12556" width="9.140625" style="114"/>
    <col min="12557" max="12557" width="13.85546875" style="114" bestFit="1" customWidth="1"/>
    <col min="12558" max="12558" width="9.7109375" style="114" bestFit="1" customWidth="1"/>
    <col min="12559" max="12800" width="9.140625" style="114"/>
    <col min="12801" max="12801" width="9.28515625" style="114" customWidth="1"/>
    <col min="12802" max="12802" width="52.140625" style="114" customWidth="1"/>
    <col min="12803" max="12803" width="99.140625" style="114" bestFit="1" customWidth="1"/>
    <col min="12804" max="12804" width="23.140625" style="114" bestFit="1" customWidth="1"/>
    <col min="12805" max="12805" width="10.42578125" style="114" customWidth="1"/>
    <col min="12806" max="12806" width="31.28515625" style="114" bestFit="1" customWidth="1"/>
    <col min="12807" max="12807" width="26" style="114" bestFit="1" customWidth="1"/>
    <col min="12808" max="12808" width="16.7109375" style="114" customWidth="1"/>
    <col min="12809" max="12809" width="20.85546875" style="114" bestFit="1" customWidth="1"/>
    <col min="12810" max="12810" width="9.5703125" style="114" bestFit="1" customWidth="1"/>
    <col min="12811" max="12812" width="9.140625" style="114"/>
    <col min="12813" max="12813" width="13.85546875" style="114" bestFit="1" customWidth="1"/>
    <col min="12814" max="12814" width="9.7109375" style="114" bestFit="1" customWidth="1"/>
    <col min="12815" max="13056" width="9.140625" style="114"/>
    <col min="13057" max="13057" width="9.28515625" style="114" customWidth="1"/>
    <col min="13058" max="13058" width="52.140625" style="114" customWidth="1"/>
    <col min="13059" max="13059" width="99.140625" style="114" bestFit="1" customWidth="1"/>
    <col min="13060" max="13060" width="23.140625" style="114" bestFit="1" customWidth="1"/>
    <col min="13061" max="13061" width="10.42578125" style="114" customWidth="1"/>
    <col min="13062" max="13062" width="31.28515625" style="114" bestFit="1" customWidth="1"/>
    <col min="13063" max="13063" width="26" style="114" bestFit="1" customWidth="1"/>
    <col min="13064" max="13064" width="16.7109375" style="114" customWidth="1"/>
    <col min="13065" max="13065" width="20.85546875" style="114" bestFit="1" customWidth="1"/>
    <col min="13066" max="13066" width="9.5703125" style="114" bestFit="1" customWidth="1"/>
    <col min="13067" max="13068" width="9.140625" style="114"/>
    <col min="13069" max="13069" width="13.85546875" style="114" bestFit="1" customWidth="1"/>
    <col min="13070" max="13070" width="9.7109375" style="114" bestFit="1" customWidth="1"/>
    <col min="13071" max="13312" width="9.140625" style="114"/>
    <col min="13313" max="13313" width="9.28515625" style="114" customWidth="1"/>
    <col min="13314" max="13314" width="52.140625" style="114" customWidth="1"/>
    <col min="13315" max="13315" width="99.140625" style="114" bestFit="1" customWidth="1"/>
    <col min="13316" max="13316" width="23.140625" style="114" bestFit="1" customWidth="1"/>
    <col min="13317" max="13317" width="10.42578125" style="114" customWidth="1"/>
    <col min="13318" max="13318" width="31.28515625" style="114" bestFit="1" customWidth="1"/>
    <col min="13319" max="13319" width="26" style="114" bestFit="1" customWidth="1"/>
    <col min="13320" max="13320" width="16.7109375" style="114" customWidth="1"/>
    <col min="13321" max="13321" width="20.85546875" style="114" bestFit="1" customWidth="1"/>
    <col min="13322" max="13322" width="9.5703125" style="114" bestFit="1" customWidth="1"/>
    <col min="13323" max="13324" width="9.140625" style="114"/>
    <col min="13325" max="13325" width="13.85546875" style="114" bestFit="1" customWidth="1"/>
    <col min="13326" max="13326" width="9.7109375" style="114" bestFit="1" customWidth="1"/>
    <col min="13327" max="13568" width="9.140625" style="114"/>
    <col min="13569" max="13569" width="9.28515625" style="114" customWidth="1"/>
    <col min="13570" max="13570" width="52.140625" style="114" customWidth="1"/>
    <col min="13571" max="13571" width="99.140625" style="114" bestFit="1" customWidth="1"/>
    <col min="13572" max="13572" width="23.140625" style="114" bestFit="1" customWidth="1"/>
    <col min="13573" max="13573" width="10.42578125" style="114" customWidth="1"/>
    <col min="13574" max="13574" width="31.28515625" style="114" bestFit="1" customWidth="1"/>
    <col min="13575" max="13575" width="26" style="114" bestFit="1" customWidth="1"/>
    <col min="13576" max="13576" width="16.7109375" style="114" customWidth="1"/>
    <col min="13577" max="13577" width="20.85546875" style="114" bestFit="1" customWidth="1"/>
    <col min="13578" max="13578" width="9.5703125" style="114" bestFit="1" customWidth="1"/>
    <col min="13579" max="13580" width="9.140625" style="114"/>
    <col min="13581" max="13581" width="13.85546875" style="114" bestFit="1" customWidth="1"/>
    <col min="13582" max="13582" width="9.7109375" style="114" bestFit="1" customWidth="1"/>
    <col min="13583" max="13824" width="9.140625" style="114"/>
    <col min="13825" max="13825" width="9.28515625" style="114" customWidth="1"/>
    <col min="13826" max="13826" width="52.140625" style="114" customWidth="1"/>
    <col min="13827" max="13827" width="99.140625" style="114" bestFit="1" customWidth="1"/>
    <col min="13828" max="13828" width="23.140625" style="114" bestFit="1" customWidth="1"/>
    <col min="13829" max="13829" width="10.42578125" style="114" customWidth="1"/>
    <col min="13830" max="13830" width="31.28515625" style="114" bestFit="1" customWidth="1"/>
    <col min="13831" max="13831" width="26" style="114" bestFit="1" customWidth="1"/>
    <col min="13832" max="13832" width="16.7109375" style="114" customWidth="1"/>
    <col min="13833" max="13833" width="20.85546875" style="114" bestFit="1" customWidth="1"/>
    <col min="13834" max="13834" width="9.5703125" style="114" bestFit="1" customWidth="1"/>
    <col min="13835" max="13836" width="9.140625" style="114"/>
    <col min="13837" max="13837" width="13.85546875" style="114" bestFit="1" customWidth="1"/>
    <col min="13838" max="13838" width="9.7109375" style="114" bestFit="1" customWidth="1"/>
    <col min="13839" max="14080" width="9.140625" style="114"/>
    <col min="14081" max="14081" width="9.28515625" style="114" customWidth="1"/>
    <col min="14082" max="14082" width="52.140625" style="114" customWidth="1"/>
    <col min="14083" max="14083" width="99.140625" style="114" bestFit="1" customWidth="1"/>
    <col min="14084" max="14084" width="23.140625" style="114" bestFit="1" customWidth="1"/>
    <col min="14085" max="14085" width="10.42578125" style="114" customWidth="1"/>
    <col min="14086" max="14086" width="31.28515625" style="114" bestFit="1" customWidth="1"/>
    <col min="14087" max="14087" width="26" style="114" bestFit="1" customWidth="1"/>
    <col min="14088" max="14088" width="16.7109375" style="114" customWidth="1"/>
    <col min="14089" max="14089" width="20.85546875" style="114" bestFit="1" customWidth="1"/>
    <col min="14090" max="14090" width="9.5703125" style="114" bestFit="1" customWidth="1"/>
    <col min="14091" max="14092" width="9.140625" style="114"/>
    <col min="14093" max="14093" width="13.85546875" style="114" bestFit="1" customWidth="1"/>
    <col min="14094" max="14094" width="9.7109375" style="114" bestFit="1" customWidth="1"/>
    <col min="14095" max="14336" width="9.140625" style="114"/>
    <col min="14337" max="14337" width="9.28515625" style="114" customWidth="1"/>
    <col min="14338" max="14338" width="52.140625" style="114" customWidth="1"/>
    <col min="14339" max="14339" width="99.140625" style="114" bestFit="1" customWidth="1"/>
    <col min="14340" max="14340" width="23.140625" style="114" bestFit="1" customWidth="1"/>
    <col min="14341" max="14341" width="10.42578125" style="114" customWidth="1"/>
    <col min="14342" max="14342" width="31.28515625" style="114" bestFit="1" customWidth="1"/>
    <col min="14343" max="14343" width="26" style="114" bestFit="1" customWidth="1"/>
    <col min="14344" max="14344" width="16.7109375" style="114" customWidth="1"/>
    <col min="14345" max="14345" width="20.85546875" style="114" bestFit="1" customWidth="1"/>
    <col min="14346" max="14346" width="9.5703125" style="114" bestFit="1" customWidth="1"/>
    <col min="14347" max="14348" width="9.140625" style="114"/>
    <col min="14349" max="14349" width="13.85546875" style="114" bestFit="1" customWidth="1"/>
    <col min="14350" max="14350" width="9.7109375" style="114" bestFit="1" customWidth="1"/>
    <col min="14351" max="14592" width="9.140625" style="114"/>
    <col min="14593" max="14593" width="9.28515625" style="114" customWidth="1"/>
    <col min="14594" max="14594" width="52.140625" style="114" customWidth="1"/>
    <col min="14595" max="14595" width="99.140625" style="114" bestFit="1" customWidth="1"/>
    <col min="14596" max="14596" width="23.140625" style="114" bestFit="1" customWidth="1"/>
    <col min="14597" max="14597" width="10.42578125" style="114" customWidth="1"/>
    <col min="14598" max="14598" width="31.28515625" style="114" bestFit="1" customWidth="1"/>
    <col min="14599" max="14599" width="26" style="114" bestFit="1" customWidth="1"/>
    <col min="14600" max="14600" width="16.7109375" style="114" customWidth="1"/>
    <col min="14601" max="14601" width="20.85546875" style="114" bestFit="1" customWidth="1"/>
    <col min="14602" max="14602" width="9.5703125" style="114" bestFit="1" customWidth="1"/>
    <col min="14603" max="14604" width="9.140625" style="114"/>
    <col min="14605" max="14605" width="13.85546875" style="114" bestFit="1" customWidth="1"/>
    <col min="14606" max="14606" width="9.7109375" style="114" bestFit="1" customWidth="1"/>
    <col min="14607" max="14848" width="9.140625" style="114"/>
    <col min="14849" max="14849" width="9.28515625" style="114" customWidth="1"/>
    <col min="14850" max="14850" width="52.140625" style="114" customWidth="1"/>
    <col min="14851" max="14851" width="99.140625" style="114" bestFit="1" customWidth="1"/>
    <col min="14852" max="14852" width="23.140625" style="114" bestFit="1" customWidth="1"/>
    <col min="14853" max="14853" width="10.42578125" style="114" customWidth="1"/>
    <col min="14854" max="14854" width="31.28515625" style="114" bestFit="1" customWidth="1"/>
    <col min="14855" max="14855" width="26" style="114" bestFit="1" customWidth="1"/>
    <col min="14856" max="14856" width="16.7109375" style="114" customWidth="1"/>
    <col min="14857" max="14857" width="20.85546875" style="114" bestFit="1" customWidth="1"/>
    <col min="14858" max="14858" width="9.5703125" style="114" bestFit="1" customWidth="1"/>
    <col min="14859" max="14860" width="9.140625" style="114"/>
    <col min="14861" max="14861" width="13.85546875" style="114" bestFit="1" customWidth="1"/>
    <col min="14862" max="14862" width="9.7109375" style="114" bestFit="1" customWidth="1"/>
    <col min="14863" max="15104" width="9.140625" style="114"/>
    <col min="15105" max="15105" width="9.28515625" style="114" customWidth="1"/>
    <col min="15106" max="15106" width="52.140625" style="114" customWidth="1"/>
    <col min="15107" max="15107" width="99.140625" style="114" bestFit="1" customWidth="1"/>
    <col min="15108" max="15108" width="23.140625" style="114" bestFit="1" customWidth="1"/>
    <col min="15109" max="15109" width="10.42578125" style="114" customWidth="1"/>
    <col min="15110" max="15110" width="31.28515625" style="114" bestFit="1" customWidth="1"/>
    <col min="15111" max="15111" width="26" style="114" bestFit="1" customWidth="1"/>
    <col min="15112" max="15112" width="16.7109375" style="114" customWidth="1"/>
    <col min="15113" max="15113" width="20.85546875" style="114" bestFit="1" customWidth="1"/>
    <col min="15114" max="15114" width="9.5703125" style="114" bestFit="1" customWidth="1"/>
    <col min="15115" max="15116" width="9.140625" style="114"/>
    <col min="15117" max="15117" width="13.85546875" style="114" bestFit="1" customWidth="1"/>
    <col min="15118" max="15118" width="9.7109375" style="114" bestFit="1" customWidth="1"/>
    <col min="15119" max="15360" width="9.140625" style="114"/>
    <col min="15361" max="15361" width="9.28515625" style="114" customWidth="1"/>
    <col min="15362" max="15362" width="52.140625" style="114" customWidth="1"/>
    <col min="15363" max="15363" width="99.140625" style="114" bestFit="1" customWidth="1"/>
    <col min="15364" max="15364" width="23.140625" style="114" bestFit="1" customWidth="1"/>
    <col min="15365" max="15365" width="10.42578125" style="114" customWidth="1"/>
    <col min="15366" max="15366" width="31.28515625" style="114" bestFit="1" customWidth="1"/>
    <col min="15367" max="15367" width="26" style="114" bestFit="1" customWidth="1"/>
    <col min="15368" max="15368" width="16.7109375" style="114" customWidth="1"/>
    <col min="15369" max="15369" width="20.85546875" style="114" bestFit="1" customWidth="1"/>
    <col min="15370" max="15370" width="9.5703125" style="114" bestFit="1" customWidth="1"/>
    <col min="15371" max="15372" width="9.140625" style="114"/>
    <col min="15373" max="15373" width="13.85546875" style="114" bestFit="1" customWidth="1"/>
    <col min="15374" max="15374" width="9.7109375" style="114" bestFit="1" customWidth="1"/>
    <col min="15375" max="15616" width="9.140625" style="114"/>
    <col min="15617" max="15617" width="9.28515625" style="114" customWidth="1"/>
    <col min="15618" max="15618" width="52.140625" style="114" customWidth="1"/>
    <col min="15619" max="15619" width="99.140625" style="114" bestFit="1" customWidth="1"/>
    <col min="15620" max="15620" width="23.140625" style="114" bestFit="1" customWidth="1"/>
    <col min="15621" max="15621" width="10.42578125" style="114" customWidth="1"/>
    <col min="15622" max="15622" width="31.28515625" style="114" bestFit="1" customWidth="1"/>
    <col min="15623" max="15623" width="26" style="114" bestFit="1" customWidth="1"/>
    <col min="15624" max="15624" width="16.7109375" style="114" customWidth="1"/>
    <col min="15625" max="15625" width="20.85546875" style="114" bestFit="1" customWidth="1"/>
    <col min="15626" max="15626" width="9.5703125" style="114" bestFit="1" customWidth="1"/>
    <col min="15627" max="15628" width="9.140625" style="114"/>
    <col min="15629" max="15629" width="13.85546875" style="114" bestFit="1" customWidth="1"/>
    <col min="15630" max="15630" width="9.7109375" style="114" bestFit="1" customWidth="1"/>
    <col min="15631" max="15872" width="9.140625" style="114"/>
    <col min="15873" max="15873" width="9.28515625" style="114" customWidth="1"/>
    <col min="15874" max="15874" width="52.140625" style="114" customWidth="1"/>
    <col min="15875" max="15875" width="99.140625" style="114" bestFit="1" customWidth="1"/>
    <col min="15876" max="15876" width="23.140625" style="114" bestFit="1" customWidth="1"/>
    <col min="15877" max="15877" width="10.42578125" style="114" customWidth="1"/>
    <col min="15878" max="15878" width="31.28515625" style="114" bestFit="1" customWidth="1"/>
    <col min="15879" max="15879" width="26" style="114" bestFit="1" customWidth="1"/>
    <col min="15880" max="15880" width="16.7109375" style="114" customWidth="1"/>
    <col min="15881" max="15881" width="20.85546875" style="114" bestFit="1" customWidth="1"/>
    <col min="15882" max="15882" width="9.5703125" style="114" bestFit="1" customWidth="1"/>
    <col min="15883" max="15884" width="9.140625" style="114"/>
    <col min="15885" max="15885" width="13.85546875" style="114" bestFit="1" customWidth="1"/>
    <col min="15886" max="15886" width="9.7109375" style="114" bestFit="1" customWidth="1"/>
    <col min="15887" max="16128" width="9.140625" style="114"/>
    <col min="16129" max="16129" width="9.28515625" style="114" customWidth="1"/>
    <col min="16130" max="16130" width="52.140625" style="114" customWidth="1"/>
    <col min="16131" max="16131" width="99.140625" style="114" bestFit="1" customWidth="1"/>
    <col min="16132" max="16132" width="23.140625" style="114" bestFit="1" customWidth="1"/>
    <col min="16133" max="16133" width="10.42578125" style="114" customWidth="1"/>
    <col min="16134" max="16134" width="31.28515625" style="114" bestFit="1" customWidth="1"/>
    <col min="16135" max="16135" width="26" style="114" bestFit="1" customWidth="1"/>
    <col min="16136" max="16136" width="16.7109375" style="114" customWidth="1"/>
    <col min="16137" max="16137" width="20.85546875" style="114" bestFit="1" customWidth="1"/>
    <col min="16138" max="16138" width="9.5703125" style="114" bestFit="1" customWidth="1"/>
    <col min="16139" max="16140" width="9.140625" style="114"/>
    <col min="16141" max="16141" width="13.85546875" style="114" bestFit="1" customWidth="1"/>
    <col min="16142" max="16142" width="9.7109375" style="114" bestFit="1" customWidth="1"/>
    <col min="16143" max="16384" width="9.140625" style="114"/>
  </cols>
  <sheetData>
    <row r="1" spans="1:11" s="86" customFormat="1" ht="18.95" customHeight="1">
      <c r="A1" s="262" t="s">
        <v>60</v>
      </c>
      <c r="B1" s="262"/>
      <c r="C1" s="262"/>
      <c r="D1" s="262"/>
      <c r="E1" s="262"/>
      <c r="F1" s="262"/>
      <c r="G1" s="262"/>
      <c r="H1" s="262"/>
      <c r="I1" s="262"/>
    </row>
    <row r="2" spans="1:11" s="86" customFormat="1" ht="18.95" customHeight="1">
      <c r="A2" s="262"/>
      <c r="B2" s="262"/>
      <c r="C2" s="262"/>
      <c r="D2" s="262"/>
      <c r="E2" s="262"/>
      <c r="F2" s="262"/>
      <c r="G2" s="262"/>
      <c r="H2" s="262"/>
      <c r="I2" s="262"/>
    </row>
    <row r="3" spans="1:11" ht="20.25">
      <c r="A3" s="152"/>
      <c r="B3" s="261" t="s">
        <v>50</v>
      </c>
      <c r="C3" s="263"/>
      <c r="D3" s="263"/>
      <c r="E3" s="263"/>
      <c r="F3" s="263"/>
      <c r="G3" s="263"/>
      <c r="H3" s="263"/>
      <c r="I3" s="153"/>
    </row>
    <row r="4" spans="1:11" ht="21" thickBot="1">
      <c r="A4" s="152"/>
      <c r="B4" s="263"/>
      <c r="C4" s="263"/>
      <c r="D4" s="263"/>
      <c r="E4" s="263"/>
      <c r="F4" s="263"/>
      <c r="G4" s="263"/>
      <c r="H4" s="263"/>
      <c r="I4" s="153"/>
    </row>
    <row r="5" spans="1:11" ht="24" customHeight="1" thickTop="1">
      <c r="A5" s="282" t="s">
        <v>105</v>
      </c>
      <c r="B5" s="283"/>
      <c r="C5" s="270" t="s">
        <v>116</v>
      </c>
      <c r="D5" s="271"/>
      <c r="E5" s="271"/>
      <c r="F5" s="271"/>
      <c r="G5" s="211" t="s">
        <v>49</v>
      </c>
      <c r="H5" s="266" t="s">
        <v>117</v>
      </c>
      <c r="I5" s="267"/>
    </row>
    <row r="6" spans="1:11" ht="23.25" customHeight="1">
      <c r="A6" s="284"/>
      <c r="B6" s="285"/>
      <c r="C6" s="272"/>
      <c r="D6" s="273"/>
      <c r="E6" s="273"/>
      <c r="F6" s="273"/>
      <c r="G6" s="212" t="s">
        <v>48</v>
      </c>
      <c r="H6" s="264" t="s">
        <v>118</v>
      </c>
      <c r="I6" s="265"/>
      <c r="K6" s="190"/>
    </row>
    <row r="7" spans="1:11">
      <c r="A7" s="203" t="s">
        <v>53</v>
      </c>
      <c r="B7" s="204"/>
      <c r="C7" s="201" t="s">
        <v>120</v>
      </c>
      <c r="D7" s="274" t="s">
        <v>104</v>
      </c>
      <c r="E7" s="275"/>
      <c r="F7" s="276"/>
      <c r="G7" s="268" t="s">
        <v>119</v>
      </c>
      <c r="H7" s="268"/>
      <c r="I7" s="269"/>
    </row>
    <row r="8" spans="1:11">
      <c r="A8" s="203" t="s">
        <v>52</v>
      </c>
      <c r="B8" s="204"/>
      <c r="C8" s="307" t="s">
        <v>122</v>
      </c>
      <c r="D8" s="307"/>
      <c r="E8" s="307"/>
      <c r="F8" s="307"/>
      <c r="G8" s="307"/>
      <c r="H8" s="307"/>
      <c r="I8" s="308"/>
    </row>
    <row r="9" spans="1:11">
      <c r="A9" s="203" t="s">
        <v>51</v>
      </c>
      <c r="B9" s="204"/>
      <c r="C9" s="202" t="s">
        <v>121</v>
      </c>
      <c r="D9" s="179"/>
      <c r="E9" s="179"/>
      <c r="F9" s="179"/>
      <c r="G9" s="179"/>
      <c r="H9" s="179"/>
      <c r="I9" s="180"/>
    </row>
    <row r="10" spans="1:11" ht="21">
      <c r="A10" s="286" t="s">
        <v>100</v>
      </c>
      <c r="B10" s="287"/>
      <c r="C10" s="293" t="s">
        <v>123</v>
      </c>
      <c r="D10" s="293"/>
      <c r="E10" s="293"/>
      <c r="F10" s="293"/>
      <c r="G10" s="293"/>
      <c r="H10" s="293"/>
      <c r="I10" s="294"/>
    </row>
    <row r="11" spans="1:11" ht="23.25" customHeight="1">
      <c r="A11" s="286"/>
      <c r="B11" s="287"/>
      <c r="C11" s="181" t="s">
        <v>124</v>
      </c>
      <c r="D11" s="181"/>
      <c r="E11" s="181"/>
      <c r="F11" s="181"/>
      <c r="G11" s="181"/>
      <c r="H11" s="181"/>
      <c r="I11" s="182"/>
    </row>
    <row r="12" spans="1:11" ht="23.25" customHeight="1">
      <c r="A12" s="286"/>
      <c r="B12" s="287"/>
      <c r="C12" s="181" t="s">
        <v>125</v>
      </c>
      <c r="D12" s="181"/>
      <c r="E12" s="181"/>
      <c r="F12" s="181"/>
      <c r="G12" s="181"/>
      <c r="H12" s="181"/>
      <c r="I12" s="182"/>
    </row>
    <row r="13" spans="1:11" ht="23.25" customHeight="1">
      <c r="A13" s="286"/>
      <c r="B13" s="287"/>
      <c r="C13" s="181" t="s">
        <v>126</v>
      </c>
      <c r="D13" s="181"/>
      <c r="E13" s="181"/>
      <c r="F13" s="181"/>
      <c r="G13" s="181"/>
      <c r="H13" s="181"/>
      <c r="I13" s="182"/>
    </row>
    <row r="14" spans="1:11" ht="23.25" customHeight="1">
      <c r="A14" s="286"/>
      <c r="B14" s="287"/>
      <c r="C14" s="181"/>
      <c r="D14" s="181"/>
      <c r="E14" s="181"/>
      <c r="F14" s="181"/>
      <c r="G14" s="181"/>
      <c r="H14" s="181"/>
      <c r="I14" s="182"/>
    </row>
    <row r="15" spans="1:11" ht="23.25" customHeight="1">
      <c r="A15" s="288" t="s">
        <v>61</v>
      </c>
      <c r="B15" s="289"/>
      <c r="C15" s="196" t="s">
        <v>130</v>
      </c>
      <c r="D15" s="295" t="s">
        <v>127</v>
      </c>
      <c r="E15" s="296"/>
      <c r="F15" s="297"/>
      <c r="G15" s="301" t="s">
        <v>128</v>
      </c>
      <c r="H15" s="302"/>
      <c r="I15" s="303"/>
    </row>
    <row r="16" spans="1:11" ht="24" customHeight="1" thickBot="1">
      <c r="A16" s="290"/>
      <c r="B16" s="291"/>
      <c r="C16" s="197" t="s">
        <v>129</v>
      </c>
      <c r="D16" s="298" t="s">
        <v>131</v>
      </c>
      <c r="E16" s="299"/>
      <c r="F16" s="300"/>
      <c r="G16" s="304"/>
      <c r="H16" s="305"/>
      <c r="I16" s="306"/>
    </row>
    <row r="17" spans="1:21" ht="24" thickTop="1">
      <c r="A17" s="122"/>
      <c r="B17" s="261" t="s">
        <v>54</v>
      </c>
      <c r="C17" s="261"/>
      <c r="D17" s="261"/>
      <c r="E17" s="261"/>
      <c r="F17" s="261"/>
      <c r="G17" s="261"/>
      <c r="H17" s="261"/>
      <c r="I17" s="128"/>
    </row>
    <row r="18" spans="1:21" ht="19.5" thickBot="1">
      <c r="B18" s="261"/>
      <c r="C18" s="261"/>
      <c r="D18" s="261"/>
      <c r="E18" s="261"/>
      <c r="F18" s="261"/>
      <c r="G18" s="261"/>
      <c r="H18" s="261"/>
    </row>
    <row r="19" spans="1:21" ht="19.5" thickTop="1">
      <c r="A19" s="205" t="s">
        <v>55</v>
      </c>
      <c r="B19" s="206"/>
      <c r="C19" s="183" t="s">
        <v>94</v>
      </c>
      <c r="D19" s="156" t="s">
        <v>95</v>
      </c>
      <c r="E19" s="173"/>
      <c r="F19" s="173"/>
      <c r="G19" s="187"/>
      <c r="H19" s="173" t="s">
        <v>96</v>
      </c>
      <c r="I19" s="174"/>
    </row>
    <row r="20" spans="1:21">
      <c r="A20" s="207" t="s">
        <v>56</v>
      </c>
      <c r="B20" s="208"/>
      <c r="C20" s="177" t="s">
        <v>90</v>
      </c>
      <c r="D20" s="157" t="s">
        <v>91</v>
      </c>
      <c r="E20" s="175"/>
      <c r="F20" s="175"/>
      <c r="G20" s="188"/>
      <c r="H20" s="175" t="s">
        <v>92</v>
      </c>
      <c r="I20" s="176"/>
    </row>
    <row r="21" spans="1:21">
      <c r="A21" s="207" t="s">
        <v>57</v>
      </c>
      <c r="B21" s="208"/>
      <c r="C21" s="177" t="s">
        <v>86</v>
      </c>
      <c r="D21" s="90" t="s">
        <v>87</v>
      </c>
      <c r="E21" s="175"/>
      <c r="F21" s="175"/>
      <c r="G21" s="188"/>
      <c r="H21" s="175"/>
      <c r="I21" s="176"/>
    </row>
    <row r="22" spans="1:21">
      <c r="A22" s="207" t="s">
        <v>58</v>
      </c>
      <c r="B22" s="208"/>
      <c r="C22" s="177" t="s">
        <v>86</v>
      </c>
      <c r="D22" s="90" t="s">
        <v>87</v>
      </c>
      <c r="E22" s="175"/>
      <c r="F22" s="175"/>
      <c r="G22" s="188"/>
      <c r="H22" s="175"/>
      <c r="I22" s="176"/>
    </row>
    <row r="23" spans="1:21" ht="19.5" thickBot="1">
      <c r="A23" s="209" t="s">
        <v>59</v>
      </c>
      <c r="B23" s="210"/>
      <c r="C23" s="178" t="s">
        <v>86</v>
      </c>
      <c r="D23" s="184" t="s">
        <v>87</v>
      </c>
      <c r="E23" s="185"/>
      <c r="F23" s="185"/>
      <c r="G23" s="189"/>
      <c r="H23" s="185"/>
      <c r="I23" s="186"/>
    </row>
    <row r="24" spans="1:21" ht="29.25" thickTop="1">
      <c r="B24" s="127"/>
      <c r="C24" s="127"/>
      <c r="D24" s="127"/>
      <c r="E24" s="127"/>
      <c r="F24" s="127"/>
      <c r="G24" s="127"/>
      <c r="H24" s="127"/>
    </row>
    <row r="25" spans="1:21" ht="28.5">
      <c r="A25" s="155" t="s">
        <v>62</v>
      </c>
      <c r="C25" s="127"/>
      <c r="D25" s="127"/>
      <c r="E25" s="127"/>
      <c r="F25" s="127"/>
      <c r="G25" s="127"/>
      <c r="H25" s="127"/>
    </row>
    <row r="26" spans="1:21">
      <c r="A26" s="91" t="s">
        <v>47</v>
      </c>
      <c r="C26" s="89"/>
      <c r="D26" s="87"/>
      <c r="E26" s="87"/>
      <c r="F26" s="87"/>
      <c r="G26" s="87"/>
      <c r="H26" s="87"/>
    </row>
    <row r="27" spans="1:21">
      <c r="A27" s="91" t="s">
        <v>132</v>
      </c>
      <c r="C27" s="91"/>
      <c r="D27" s="88"/>
      <c r="E27" s="88"/>
      <c r="F27" s="88"/>
      <c r="G27" s="88"/>
      <c r="H27" s="88"/>
    </row>
    <row r="28" spans="1:21">
      <c r="A28" s="91"/>
      <c r="C28" s="91"/>
      <c r="D28" s="88"/>
      <c r="E28" s="88"/>
      <c r="F28" s="88"/>
      <c r="G28" s="88"/>
      <c r="H28" s="88"/>
    </row>
    <row r="29" spans="1:21" ht="24.95" customHeight="1">
      <c r="A29" s="292" t="s">
        <v>72</v>
      </c>
      <c r="B29" s="292"/>
      <c r="C29" s="292"/>
      <c r="D29" s="292"/>
      <c r="E29" s="292"/>
      <c r="F29" s="292"/>
      <c r="G29" s="292"/>
      <c r="H29" s="292"/>
      <c r="I29" s="292"/>
    </row>
    <row r="30" spans="1:21" s="130" customFormat="1" ht="36" customHeight="1">
      <c r="A30" s="131" t="s">
        <v>22</v>
      </c>
      <c r="B30" s="132" t="s">
        <v>77</v>
      </c>
      <c r="C30" s="133" t="s">
        <v>78</v>
      </c>
      <c r="D30" s="132" t="s">
        <v>5</v>
      </c>
      <c r="E30" s="132" t="s">
        <v>63</v>
      </c>
      <c r="F30" s="133" t="s">
        <v>85</v>
      </c>
      <c r="G30" s="134" t="s">
        <v>79</v>
      </c>
      <c r="H30" s="134" t="s">
        <v>80</v>
      </c>
      <c r="I30" s="134" t="s">
        <v>82</v>
      </c>
      <c r="J30" s="135"/>
    </row>
    <row r="31" spans="1:21" s="143" customFormat="1" ht="94.5" outlineLevel="1">
      <c r="A31" s="136">
        <v>1</v>
      </c>
      <c r="B31" s="137" t="s">
        <v>133</v>
      </c>
      <c r="C31" s="137" t="s">
        <v>134</v>
      </c>
      <c r="D31" s="136" t="s">
        <v>112</v>
      </c>
      <c r="E31" s="136">
        <v>1</v>
      </c>
      <c r="F31" s="138" t="s">
        <v>39</v>
      </c>
      <c r="G31" s="136">
        <v>2152.59</v>
      </c>
      <c r="H31" s="191">
        <f>E31*G31</f>
        <v>2152.59</v>
      </c>
      <c r="I31" s="139"/>
      <c r="J31" s="140"/>
      <c r="K31" s="193"/>
      <c r="L31" s="193"/>
      <c r="M31" s="130"/>
      <c r="N31" s="142"/>
      <c r="T31" s="144"/>
      <c r="U31" s="144"/>
    </row>
    <row r="32" spans="1:21" s="147" customFormat="1" ht="31.5" outlineLevel="1">
      <c r="A32" s="136">
        <v>2</v>
      </c>
      <c r="B32" s="154" t="s">
        <v>135</v>
      </c>
      <c r="C32" s="148" t="s">
        <v>136</v>
      </c>
      <c r="D32" s="136" t="s">
        <v>112</v>
      </c>
      <c r="E32" s="149">
        <v>1</v>
      </c>
      <c r="F32" s="138" t="s">
        <v>39</v>
      </c>
      <c r="G32" s="136">
        <v>176.41800000000001</v>
      </c>
      <c r="H32" s="191">
        <f t="shared" ref="H32:H38" si="0">E32*G32</f>
        <v>176.41800000000001</v>
      </c>
      <c r="I32" s="150"/>
      <c r="J32" s="145"/>
      <c r="K32" s="194"/>
      <c r="L32" s="195"/>
      <c r="M32" s="142"/>
      <c r="N32" s="146"/>
      <c r="P32" s="151"/>
      <c r="Q32" s="151"/>
      <c r="T32" s="146"/>
      <c r="U32" s="146"/>
    </row>
    <row r="33" spans="1:21" s="143" customFormat="1" ht="47.25" outlineLevel="1">
      <c r="A33" s="136">
        <v>3</v>
      </c>
      <c r="B33" s="137" t="s">
        <v>137</v>
      </c>
      <c r="C33" s="137" t="s">
        <v>138</v>
      </c>
      <c r="D33" s="136" t="s">
        <v>112</v>
      </c>
      <c r="E33" s="136">
        <v>1</v>
      </c>
      <c r="F33" s="138" t="s">
        <v>39</v>
      </c>
      <c r="G33" s="136">
        <v>213.44399999999999</v>
      </c>
      <c r="H33" s="191">
        <f t="shared" si="0"/>
        <v>213.44399999999999</v>
      </c>
      <c r="I33" s="139"/>
      <c r="J33" s="140"/>
      <c r="K33" s="141"/>
      <c r="L33" s="141"/>
      <c r="M33" s="142"/>
      <c r="N33" s="142"/>
      <c r="T33" s="144"/>
      <c r="U33" s="144"/>
    </row>
    <row r="34" spans="1:21" s="143" customFormat="1" ht="60" outlineLevel="1">
      <c r="A34" s="136">
        <v>4</v>
      </c>
      <c r="B34" s="137" t="s">
        <v>139</v>
      </c>
      <c r="C34" s="216" t="s">
        <v>140</v>
      </c>
      <c r="D34" s="136" t="s">
        <v>112</v>
      </c>
      <c r="E34" s="136">
        <v>1</v>
      </c>
      <c r="F34" s="138" t="s">
        <v>39</v>
      </c>
      <c r="G34" s="136">
        <v>295.48199999999997</v>
      </c>
      <c r="H34" s="191">
        <f t="shared" si="0"/>
        <v>295.48199999999997</v>
      </c>
      <c r="I34" s="139"/>
      <c r="J34" s="140"/>
      <c r="K34" s="141"/>
      <c r="L34" s="141"/>
      <c r="M34" s="142"/>
      <c r="N34" s="142"/>
      <c r="T34" s="144"/>
      <c r="U34" s="144"/>
    </row>
    <row r="35" spans="1:21" s="143" customFormat="1" ht="31.5" outlineLevel="1">
      <c r="A35" s="136">
        <v>5</v>
      </c>
      <c r="B35" s="137" t="s">
        <v>141</v>
      </c>
      <c r="C35" s="137" t="s">
        <v>97</v>
      </c>
      <c r="D35" s="136" t="s">
        <v>112</v>
      </c>
      <c r="E35" s="136">
        <v>2</v>
      </c>
      <c r="F35" s="138"/>
      <c r="G35" s="136">
        <v>24.466200000000001</v>
      </c>
      <c r="H35" s="191">
        <f t="shared" si="0"/>
        <v>48.932400000000001</v>
      </c>
      <c r="I35" s="139"/>
      <c r="J35" s="140"/>
      <c r="K35" s="141"/>
      <c r="L35" s="141"/>
      <c r="M35" s="142"/>
      <c r="N35" s="142"/>
      <c r="T35" s="144"/>
      <c r="U35" s="144"/>
    </row>
    <row r="36" spans="1:21" s="143" customFormat="1" ht="94.5" outlineLevel="1">
      <c r="A36" s="136">
        <v>6</v>
      </c>
      <c r="B36" s="137" t="s">
        <v>142</v>
      </c>
      <c r="C36" s="137" t="s">
        <v>145</v>
      </c>
      <c r="D36" s="136" t="s">
        <v>112</v>
      </c>
      <c r="E36" s="136">
        <v>1</v>
      </c>
      <c r="F36" s="138"/>
      <c r="G36" s="136">
        <v>28.38</v>
      </c>
      <c r="H36" s="191">
        <f t="shared" si="0"/>
        <v>28.38</v>
      </c>
      <c r="I36" s="139"/>
      <c r="J36" s="140"/>
      <c r="K36" s="141"/>
      <c r="L36" s="141"/>
      <c r="M36" s="142"/>
      <c r="N36" s="142"/>
      <c r="T36" s="144"/>
      <c r="U36" s="144"/>
    </row>
    <row r="37" spans="1:21" s="143" customFormat="1" ht="47.25" outlineLevel="1">
      <c r="A37" s="136">
        <v>7</v>
      </c>
      <c r="B37" s="137" t="s">
        <v>143</v>
      </c>
      <c r="C37" s="137" t="s">
        <v>146</v>
      </c>
      <c r="D37" s="136" t="s">
        <v>148</v>
      </c>
      <c r="E37" s="136">
        <v>1</v>
      </c>
      <c r="F37" s="138"/>
      <c r="G37" s="136">
        <v>132.066</v>
      </c>
      <c r="H37" s="191">
        <f t="shared" si="0"/>
        <v>132.066</v>
      </c>
      <c r="I37" s="139"/>
      <c r="J37" s="140"/>
      <c r="K37" s="141"/>
      <c r="L37" s="141"/>
      <c r="M37" s="142"/>
      <c r="N37" s="142"/>
      <c r="T37" s="144"/>
      <c r="U37" s="144"/>
    </row>
    <row r="38" spans="1:21" s="143" customFormat="1" ht="15.75" outlineLevel="1">
      <c r="A38" s="136">
        <v>8</v>
      </c>
      <c r="B38" s="137" t="s">
        <v>144</v>
      </c>
      <c r="C38" s="137" t="s">
        <v>147</v>
      </c>
      <c r="D38" s="136" t="s">
        <v>112</v>
      </c>
      <c r="E38" s="136">
        <v>1</v>
      </c>
      <c r="F38" s="138"/>
      <c r="G38" s="136">
        <v>226.875</v>
      </c>
      <c r="H38" s="191">
        <f t="shared" si="0"/>
        <v>226.875</v>
      </c>
      <c r="I38" s="139"/>
      <c r="J38" s="140"/>
      <c r="K38" s="141"/>
      <c r="L38" s="141"/>
      <c r="M38" s="142"/>
      <c r="N38" s="142"/>
      <c r="T38" s="144"/>
      <c r="U38" s="144"/>
    </row>
    <row r="39" spans="1:21" s="192" customFormat="1" ht="19.5" thickBot="1">
      <c r="A39" s="277" t="s">
        <v>99</v>
      </c>
      <c r="B39" s="278"/>
      <c r="C39" s="278"/>
      <c r="D39" s="278"/>
      <c r="E39" s="278"/>
      <c r="F39" s="279"/>
      <c r="G39" s="280">
        <f>SUM(H31:H38)</f>
        <v>3274.1874000000003</v>
      </c>
      <c r="H39" s="280"/>
      <c r="I39" s="281"/>
    </row>
    <row r="40" spans="1:21" ht="19.5" thickTop="1"/>
  </sheetData>
  <mergeCells count="20">
    <mergeCell ref="A39:F39"/>
    <mergeCell ref="G39:I39"/>
    <mergeCell ref="A5:B6"/>
    <mergeCell ref="A10:B14"/>
    <mergeCell ref="A15:B16"/>
    <mergeCell ref="A29:I29"/>
    <mergeCell ref="C10:I10"/>
    <mergeCell ref="D15:F15"/>
    <mergeCell ref="D16:F16"/>
    <mergeCell ref="G15:I15"/>
    <mergeCell ref="G16:I16"/>
    <mergeCell ref="C8:I8"/>
    <mergeCell ref="B17:H18"/>
    <mergeCell ref="A1:I2"/>
    <mergeCell ref="B3:H4"/>
    <mergeCell ref="H6:I6"/>
    <mergeCell ref="H5:I5"/>
    <mergeCell ref="G7:I7"/>
    <mergeCell ref="C5:F6"/>
    <mergeCell ref="D7:F7"/>
  </mergeCells>
  <hyperlinks>
    <hyperlink ref="G15" r:id="rId1"/>
  </hyperlinks>
  <pageMargins left="0.75" right="0.75" top="0.5" bottom="0.5" header="0.5" footer="0.5"/>
  <pageSetup paperSize="9" scale="68" fitToWidth="0" orientation="portrait" r:id="rId2"/>
  <headerFooter alignWithMargins="0"/>
  <colBreaks count="1" manualBreakCount="1">
    <brk id="12" max="1048575" man="1"/>
  </col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view="pageBreakPreview" zoomScaleNormal="55" zoomScaleSheetLayoutView="100" zoomScalePageLayoutView="50" workbookViewId="0">
      <selection activeCell="B14" sqref="B14"/>
    </sheetView>
  </sheetViews>
  <sheetFormatPr defaultRowHeight="18.75"/>
  <cols>
    <col min="1" max="1" width="4" style="117" bestFit="1" customWidth="1"/>
    <col min="2" max="2" width="22.42578125" style="114" customWidth="1"/>
    <col min="3" max="3" width="40.7109375" style="114" customWidth="1"/>
    <col min="4" max="4" width="6" style="114" customWidth="1"/>
    <col min="5" max="5" width="5" style="114" customWidth="1"/>
    <col min="6" max="6" width="9.85546875" style="114" customWidth="1"/>
    <col min="7" max="7" width="11.28515625" style="118" customWidth="1"/>
    <col min="8" max="8" width="16.28515625" style="129" customWidth="1"/>
    <col min="9" max="9" width="9.5703125" style="114" bestFit="1" customWidth="1"/>
    <col min="10" max="11" width="9.140625" style="114"/>
    <col min="12" max="12" width="13.85546875" style="114" bestFit="1" customWidth="1"/>
    <col min="13" max="13" width="9.7109375" style="114" bestFit="1" customWidth="1"/>
    <col min="14" max="255" width="9.140625" style="114"/>
    <col min="256" max="256" width="9.28515625" style="114" customWidth="1"/>
    <col min="257" max="257" width="52.140625" style="114" customWidth="1"/>
    <col min="258" max="258" width="99.140625" style="114" bestFit="1" customWidth="1"/>
    <col min="259" max="259" width="23.140625" style="114" bestFit="1" customWidth="1"/>
    <col min="260" max="260" width="10.42578125" style="114" customWidth="1"/>
    <col min="261" max="261" width="31.28515625" style="114" bestFit="1" customWidth="1"/>
    <col min="262" max="262" width="26" style="114" bestFit="1" customWidth="1"/>
    <col min="263" max="263" width="16.7109375" style="114" customWidth="1"/>
    <col min="264" max="264" width="20.85546875" style="114" bestFit="1" customWidth="1"/>
    <col min="265" max="265" width="9.5703125" style="114" bestFit="1" customWidth="1"/>
    <col min="266" max="267" width="9.140625" style="114"/>
    <col min="268" max="268" width="13.85546875" style="114" bestFit="1" customWidth="1"/>
    <col min="269" max="269" width="9.7109375" style="114" bestFit="1" customWidth="1"/>
    <col min="270" max="511" width="9.140625" style="114"/>
    <col min="512" max="512" width="9.28515625" style="114" customWidth="1"/>
    <col min="513" max="513" width="52.140625" style="114" customWidth="1"/>
    <col min="514" max="514" width="99.140625" style="114" bestFit="1" customWidth="1"/>
    <col min="515" max="515" width="23.140625" style="114" bestFit="1" customWidth="1"/>
    <col min="516" max="516" width="10.42578125" style="114" customWidth="1"/>
    <col min="517" max="517" width="31.28515625" style="114" bestFit="1" customWidth="1"/>
    <col min="518" max="518" width="26" style="114" bestFit="1" customWidth="1"/>
    <col min="519" max="519" width="16.7109375" style="114" customWidth="1"/>
    <col min="520" max="520" width="20.85546875" style="114" bestFit="1" customWidth="1"/>
    <col min="521" max="521" width="9.5703125" style="114" bestFit="1" customWidth="1"/>
    <col min="522" max="523" width="9.140625" style="114"/>
    <col min="524" max="524" width="13.85546875" style="114" bestFit="1" customWidth="1"/>
    <col min="525" max="525" width="9.7109375" style="114" bestFit="1" customWidth="1"/>
    <col min="526" max="767" width="9.140625" style="114"/>
    <col min="768" max="768" width="9.28515625" style="114" customWidth="1"/>
    <col min="769" max="769" width="52.140625" style="114" customWidth="1"/>
    <col min="770" max="770" width="99.140625" style="114" bestFit="1" customWidth="1"/>
    <col min="771" max="771" width="23.140625" style="114" bestFit="1" customWidth="1"/>
    <col min="772" max="772" width="10.42578125" style="114" customWidth="1"/>
    <col min="773" max="773" width="31.28515625" style="114" bestFit="1" customWidth="1"/>
    <col min="774" max="774" width="26" style="114" bestFit="1" customWidth="1"/>
    <col min="775" max="775" width="16.7109375" style="114" customWidth="1"/>
    <col min="776" max="776" width="20.85546875" style="114" bestFit="1" customWidth="1"/>
    <col min="777" max="777" width="9.5703125" style="114" bestFit="1" customWidth="1"/>
    <col min="778" max="779" width="9.140625" style="114"/>
    <col min="780" max="780" width="13.85546875" style="114" bestFit="1" customWidth="1"/>
    <col min="781" max="781" width="9.7109375" style="114" bestFit="1" customWidth="1"/>
    <col min="782" max="1023" width="9.140625" style="114"/>
    <col min="1024" max="1024" width="9.28515625" style="114" customWidth="1"/>
    <col min="1025" max="1025" width="52.140625" style="114" customWidth="1"/>
    <col min="1026" max="1026" width="99.140625" style="114" bestFit="1" customWidth="1"/>
    <col min="1027" max="1027" width="23.140625" style="114" bestFit="1" customWidth="1"/>
    <col min="1028" max="1028" width="10.42578125" style="114" customWidth="1"/>
    <col min="1029" max="1029" width="31.28515625" style="114" bestFit="1" customWidth="1"/>
    <col min="1030" max="1030" width="26" style="114" bestFit="1" customWidth="1"/>
    <col min="1031" max="1031" width="16.7109375" style="114" customWidth="1"/>
    <col min="1032" max="1032" width="20.85546875" style="114" bestFit="1" customWidth="1"/>
    <col min="1033" max="1033" width="9.5703125" style="114" bestFit="1" customWidth="1"/>
    <col min="1034" max="1035" width="9.140625" style="114"/>
    <col min="1036" max="1036" width="13.85546875" style="114" bestFit="1" customWidth="1"/>
    <col min="1037" max="1037" width="9.7109375" style="114" bestFit="1" customWidth="1"/>
    <col min="1038" max="1279" width="9.140625" style="114"/>
    <col min="1280" max="1280" width="9.28515625" style="114" customWidth="1"/>
    <col min="1281" max="1281" width="52.140625" style="114" customWidth="1"/>
    <col min="1282" max="1282" width="99.140625" style="114" bestFit="1" customWidth="1"/>
    <col min="1283" max="1283" width="23.140625" style="114" bestFit="1" customWidth="1"/>
    <col min="1284" max="1284" width="10.42578125" style="114" customWidth="1"/>
    <col min="1285" max="1285" width="31.28515625" style="114" bestFit="1" customWidth="1"/>
    <col min="1286" max="1286" width="26" style="114" bestFit="1" customWidth="1"/>
    <col min="1287" max="1287" width="16.7109375" style="114" customWidth="1"/>
    <col min="1288" max="1288" width="20.85546875" style="114" bestFit="1" customWidth="1"/>
    <col min="1289" max="1289" width="9.5703125" style="114" bestFit="1" customWidth="1"/>
    <col min="1290" max="1291" width="9.140625" style="114"/>
    <col min="1292" max="1292" width="13.85546875" style="114" bestFit="1" customWidth="1"/>
    <col min="1293" max="1293" width="9.7109375" style="114" bestFit="1" customWidth="1"/>
    <col min="1294" max="1535" width="9.140625" style="114"/>
    <col min="1536" max="1536" width="9.28515625" style="114" customWidth="1"/>
    <col min="1537" max="1537" width="52.140625" style="114" customWidth="1"/>
    <col min="1538" max="1538" width="99.140625" style="114" bestFit="1" customWidth="1"/>
    <col min="1539" max="1539" width="23.140625" style="114" bestFit="1" customWidth="1"/>
    <col min="1540" max="1540" width="10.42578125" style="114" customWidth="1"/>
    <col min="1541" max="1541" width="31.28515625" style="114" bestFit="1" customWidth="1"/>
    <col min="1542" max="1542" width="26" style="114" bestFit="1" customWidth="1"/>
    <col min="1543" max="1543" width="16.7109375" style="114" customWidth="1"/>
    <col min="1544" max="1544" width="20.85546875" style="114" bestFit="1" customWidth="1"/>
    <col min="1545" max="1545" width="9.5703125" style="114" bestFit="1" customWidth="1"/>
    <col min="1546" max="1547" width="9.140625" style="114"/>
    <col min="1548" max="1548" width="13.85546875" style="114" bestFit="1" customWidth="1"/>
    <col min="1549" max="1549" width="9.7109375" style="114" bestFit="1" customWidth="1"/>
    <col min="1550" max="1791" width="9.140625" style="114"/>
    <col min="1792" max="1792" width="9.28515625" style="114" customWidth="1"/>
    <col min="1793" max="1793" width="52.140625" style="114" customWidth="1"/>
    <col min="1794" max="1794" width="99.140625" style="114" bestFit="1" customWidth="1"/>
    <col min="1795" max="1795" width="23.140625" style="114" bestFit="1" customWidth="1"/>
    <col min="1796" max="1796" width="10.42578125" style="114" customWidth="1"/>
    <col min="1797" max="1797" width="31.28515625" style="114" bestFit="1" customWidth="1"/>
    <col min="1798" max="1798" width="26" style="114" bestFit="1" customWidth="1"/>
    <col min="1799" max="1799" width="16.7109375" style="114" customWidth="1"/>
    <col min="1800" max="1800" width="20.85546875" style="114" bestFit="1" customWidth="1"/>
    <col min="1801" max="1801" width="9.5703125" style="114" bestFit="1" customWidth="1"/>
    <col min="1802" max="1803" width="9.140625" style="114"/>
    <col min="1804" max="1804" width="13.85546875" style="114" bestFit="1" customWidth="1"/>
    <col min="1805" max="1805" width="9.7109375" style="114" bestFit="1" customWidth="1"/>
    <col min="1806" max="2047" width="9.140625" style="114"/>
    <col min="2048" max="2048" width="9.28515625" style="114" customWidth="1"/>
    <col min="2049" max="2049" width="52.140625" style="114" customWidth="1"/>
    <col min="2050" max="2050" width="99.140625" style="114" bestFit="1" customWidth="1"/>
    <col min="2051" max="2051" width="23.140625" style="114" bestFit="1" customWidth="1"/>
    <col min="2052" max="2052" width="10.42578125" style="114" customWidth="1"/>
    <col min="2053" max="2053" width="31.28515625" style="114" bestFit="1" customWidth="1"/>
    <col min="2054" max="2054" width="26" style="114" bestFit="1" customWidth="1"/>
    <col min="2055" max="2055" width="16.7109375" style="114" customWidth="1"/>
    <col min="2056" max="2056" width="20.85546875" style="114" bestFit="1" customWidth="1"/>
    <col min="2057" max="2057" width="9.5703125" style="114" bestFit="1" customWidth="1"/>
    <col min="2058" max="2059" width="9.140625" style="114"/>
    <col min="2060" max="2060" width="13.85546875" style="114" bestFit="1" customWidth="1"/>
    <col min="2061" max="2061" width="9.7109375" style="114" bestFit="1" customWidth="1"/>
    <col min="2062" max="2303" width="9.140625" style="114"/>
    <col min="2304" max="2304" width="9.28515625" style="114" customWidth="1"/>
    <col min="2305" max="2305" width="52.140625" style="114" customWidth="1"/>
    <col min="2306" max="2306" width="99.140625" style="114" bestFit="1" customWidth="1"/>
    <col min="2307" max="2307" width="23.140625" style="114" bestFit="1" customWidth="1"/>
    <col min="2308" max="2308" width="10.42578125" style="114" customWidth="1"/>
    <col min="2309" max="2309" width="31.28515625" style="114" bestFit="1" customWidth="1"/>
    <col min="2310" max="2310" width="26" style="114" bestFit="1" customWidth="1"/>
    <col min="2311" max="2311" width="16.7109375" style="114" customWidth="1"/>
    <col min="2312" max="2312" width="20.85546875" style="114" bestFit="1" customWidth="1"/>
    <col min="2313" max="2313" width="9.5703125" style="114" bestFit="1" customWidth="1"/>
    <col min="2314" max="2315" width="9.140625" style="114"/>
    <col min="2316" max="2316" width="13.85546875" style="114" bestFit="1" customWidth="1"/>
    <col min="2317" max="2317" width="9.7109375" style="114" bestFit="1" customWidth="1"/>
    <col min="2318" max="2559" width="9.140625" style="114"/>
    <col min="2560" max="2560" width="9.28515625" style="114" customWidth="1"/>
    <col min="2561" max="2561" width="52.140625" style="114" customWidth="1"/>
    <col min="2562" max="2562" width="99.140625" style="114" bestFit="1" customWidth="1"/>
    <col min="2563" max="2563" width="23.140625" style="114" bestFit="1" customWidth="1"/>
    <col min="2564" max="2564" width="10.42578125" style="114" customWidth="1"/>
    <col min="2565" max="2565" width="31.28515625" style="114" bestFit="1" customWidth="1"/>
    <col min="2566" max="2566" width="26" style="114" bestFit="1" customWidth="1"/>
    <col min="2567" max="2567" width="16.7109375" style="114" customWidth="1"/>
    <col min="2568" max="2568" width="20.85546875" style="114" bestFit="1" customWidth="1"/>
    <col min="2569" max="2569" width="9.5703125" style="114" bestFit="1" customWidth="1"/>
    <col min="2570" max="2571" width="9.140625" style="114"/>
    <col min="2572" max="2572" width="13.85546875" style="114" bestFit="1" customWidth="1"/>
    <col min="2573" max="2573" width="9.7109375" style="114" bestFit="1" customWidth="1"/>
    <col min="2574" max="2815" width="9.140625" style="114"/>
    <col min="2816" max="2816" width="9.28515625" style="114" customWidth="1"/>
    <col min="2817" max="2817" width="52.140625" style="114" customWidth="1"/>
    <col min="2818" max="2818" width="99.140625" style="114" bestFit="1" customWidth="1"/>
    <col min="2819" max="2819" width="23.140625" style="114" bestFit="1" customWidth="1"/>
    <col min="2820" max="2820" width="10.42578125" style="114" customWidth="1"/>
    <col min="2821" max="2821" width="31.28515625" style="114" bestFit="1" customWidth="1"/>
    <col min="2822" max="2822" width="26" style="114" bestFit="1" customWidth="1"/>
    <col min="2823" max="2823" width="16.7109375" style="114" customWidth="1"/>
    <col min="2824" max="2824" width="20.85546875" style="114" bestFit="1" customWidth="1"/>
    <col min="2825" max="2825" width="9.5703125" style="114" bestFit="1" customWidth="1"/>
    <col min="2826" max="2827" width="9.140625" style="114"/>
    <col min="2828" max="2828" width="13.85546875" style="114" bestFit="1" customWidth="1"/>
    <col min="2829" max="2829" width="9.7109375" style="114" bestFit="1" customWidth="1"/>
    <col min="2830" max="3071" width="9.140625" style="114"/>
    <col min="3072" max="3072" width="9.28515625" style="114" customWidth="1"/>
    <col min="3073" max="3073" width="52.140625" style="114" customWidth="1"/>
    <col min="3074" max="3074" width="99.140625" style="114" bestFit="1" customWidth="1"/>
    <col min="3075" max="3075" width="23.140625" style="114" bestFit="1" customWidth="1"/>
    <col min="3076" max="3076" width="10.42578125" style="114" customWidth="1"/>
    <col min="3077" max="3077" width="31.28515625" style="114" bestFit="1" customWidth="1"/>
    <col min="3078" max="3078" width="26" style="114" bestFit="1" customWidth="1"/>
    <col min="3079" max="3079" width="16.7109375" style="114" customWidth="1"/>
    <col min="3080" max="3080" width="20.85546875" style="114" bestFit="1" customWidth="1"/>
    <col min="3081" max="3081" width="9.5703125" style="114" bestFit="1" customWidth="1"/>
    <col min="3082" max="3083" width="9.140625" style="114"/>
    <col min="3084" max="3084" width="13.85546875" style="114" bestFit="1" customWidth="1"/>
    <col min="3085" max="3085" width="9.7109375" style="114" bestFit="1" customWidth="1"/>
    <col min="3086" max="3327" width="9.140625" style="114"/>
    <col min="3328" max="3328" width="9.28515625" style="114" customWidth="1"/>
    <col min="3329" max="3329" width="52.140625" style="114" customWidth="1"/>
    <col min="3330" max="3330" width="99.140625" style="114" bestFit="1" customWidth="1"/>
    <col min="3331" max="3331" width="23.140625" style="114" bestFit="1" customWidth="1"/>
    <col min="3332" max="3332" width="10.42578125" style="114" customWidth="1"/>
    <col min="3333" max="3333" width="31.28515625" style="114" bestFit="1" customWidth="1"/>
    <col min="3334" max="3334" width="26" style="114" bestFit="1" customWidth="1"/>
    <col min="3335" max="3335" width="16.7109375" style="114" customWidth="1"/>
    <col min="3336" max="3336" width="20.85546875" style="114" bestFit="1" customWidth="1"/>
    <col min="3337" max="3337" width="9.5703125" style="114" bestFit="1" customWidth="1"/>
    <col min="3338" max="3339" width="9.140625" style="114"/>
    <col min="3340" max="3340" width="13.85546875" style="114" bestFit="1" customWidth="1"/>
    <col min="3341" max="3341" width="9.7109375" style="114" bestFit="1" customWidth="1"/>
    <col min="3342" max="3583" width="9.140625" style="114"/>
    <col min="3584" max="3584" width="9.28515625" style="114" customWidth="1"/>
    <col min="3585" max="3585" width="52.140625" style="114" customWidth="1"/>
    <col min="3586" max="3586" width="99.140625" style="114" bestFit="1" customWidth="1"/>
    <col min="3587" max="3587" width="23.140625" style="114" bestFit="1" customWidth="1"/>
    <col min="3588" max="3588" width="10.42578125" style="114" customWidth="1"/>
    <col min="3589" max="3589" width="31.28515625" style="114" bestFit="1" customWidth="1"/>
    <col min="3590" max="3590" width="26" style="114" bestFit="1" customWidth="1"/>
    <col min="3591" max="3591" width="16.7109375" style="114" customWidth="1"/>
    <col min="3592" max="3592" width="20.85546875" style="114" bestFit="1" customWidth="1"/>
    <col min="3593" max="3593" width="9.5703125" style="114" bestFit="1" customWidth="1"/>
    <col min="3594" max="3595" width="9.140625" style="114"/>
    <col min="3596" max="3596" width="13.85546875" style="114" bestFit="1" customWidth="1"/>
    <col min="3597" max="3597" width="9.7109375" style="114" bestFit="1" customWidth="1"/>
    <col min="3598" max="3839" width="9.140625" style="114"/>
    <col min="3840" max="3840" width="9.28515625" style="114" customWidth="1"/>
    <col min="3841" max="3841" width="52.140625" style="114" customWidth="1"/>
    <col min="3842" max="3842" width="99.140625" style="114" bestFit="1" customWidth="1"/>
    <col min="3843" max="3843" width="23.140625" style="114" bestFit="1" customWidth="1"/>
    <col min="3844" max="3844" width="10.42578125" style="114" customWidth="1"/>
    <col min="3845" max="3845" width="31.28515625" style="114" bestFit="1" customWidth="1"/>
    <col min="3846" max="3846" width="26" style="114" bestFit="1" customWidth="1"/>
    <col min="3847" max="3847" width="16.7109375" style="114" customWidth="1"/>
    <col min="3848" max="3848" width="20.85546875" style="114" bestFit="1" customWidth="1"/>
    <col min="3849" max="3849" width="9.5703125" style="114" bestFit="1" customWidth="1"/>
    <col min="3850" max="3851" width="9.140625" style="114"/>
    <col min="3852" max="3852" width="13.85546875" style="114" bestFit="1" customWidth="1"/>
    <col min="3853" max="3853" width="9.7109375" style="114" bestFit="1" customWidth="1"/>
    <col min="3854" max="4095" width="9.140625" style="114"/>
    <col min="4096" max="4096" width="9.28515625" style="114" customWidth="1"/>
    <col min="4097" max="4097" width="52.140625" style="114" customWidth="1"/>
    <col min="4098" max="4098" width="99.140625" style="114" bestFit="1" customWidth="1"/>
    <col min="4099" max="4099" width="23.140625" style="114" bestFit="1" customWidth="1"/>
    <col min="4100" max="4100" width="10.42578125" style="114" customWidth="1"/>
    <col min="4101" max="4101" width="31.28515625" style="114" bestFit="1" customWidth="1"/>
    <col min="4102" max="4102" width="26" style="114" bestFit="1" customWidth="1"/>
    <col min="4103" max="4103" width="16.7109375" style="114" customWidth="1"/>
    <col min="4104" max="4104" width="20.85546875" style="114" bestFit="1" customWidth="1"/>
    <col min="4105" max="4105" width="9.5703125" style="114" bestFit="1" customWidth="1"/>
    <col min="4106" max="4107" width="9.140625" style="114"/>
    <col min="4108" max="4108" width="13.85546875" style="114" bestFit="1" customWidth="1"/>
    <col min="4109" max="4109" width="9.7109375" style="114" bestFit="1" customWidth="1"/>
    <col min="4110" max="4351" width="9.140625" style="114"/>
    <col min="4352" max="4352" width="9.28515625" style="114" customWidth="1"/>
    <col min="4353" max="4353" width="52.140625" style="114" customWidth="1"/>
    <col min="4354" max="4354" width="99.140625" style="114" bestFit="1" customWidth="1"/>
    <col min="4355" max="4355" width="23.140625" style="114" bestFit="1" customWidth="1"/>
    <col min="4356" max="4356" width="10.42578125" style="114" customWidth="1"/>
    <col min="4357" max="4357" width="31.28515625" style="114" bestFit="1" customWidth="1"/>
    <col min="4358" max="4358" width="26" style="114" bestFit="1" customWidth="1"/>
    <col min="4359" max="4359" width="16.7109375" style="114" customWidth="1"/>
    <col min="4360" max="4360" width="20.85546875" style="114" bestFit="1" customWidth="1"/>
    <col min="4361" max="4361" width="9.5703125" style="114" bestFit="1" customWidth="1"/>
    <col min="4362" max="4363" width="9.140625" style="114"/>
    <col min="4364" max="4364" width="13.85546875" style="114" bestFit="1" customWidth="1"/>
    <col min="4365" max="4365" width="9.7109375" style="114" bestFit="1" customWidth="1"/>
    <col min="4366" max="4607" width="9.140625" style="114"/>
    <col min="4608" max="4608" width="9.28515625" style="114" customWidth="1"/>
    <col min="4609" max="4609" width="52.140625" style="114" customWidth="1"/>
    <col min="4610" max="4610" width="99.140625" style="114" bestFit="1" customWidth="1"/>
    <col min="4611" max="4611" width="23.140625" style="114" bestFit="1" customWidth="1"/>
    <col min="4612" max="4612" width="10.42578125" style="114" customWidth="1"/>
    <col min="4613" max="4613" width="31.28515625" style="114" bestFit="1" customWidth="1"/>
    <col min="4614" max="4614" width="26" style="114" bestFit="1" customWidth="1"/>
    <col min="4615" max="4615" width="16.7109375" style="114" customWidth="1"/>
    <col min="4616" max="4616" width="20.85546875" style="114" bestFit="1" customWidth="1"/>
    <col min="4617" max="4617" width="9.5703125" style="114" bestFit="1" customWidth="1"/>
    <col min="4618" max="4619" width="9.140625" style="114"/>
    <col min="4620" max="4620" width="13.85546875" style="114" bestFit="1" customWidth="1"/>
    <col min="4621" max="4621" width="9.7109375" style="114" bestFit="1" customWidth="1"/>
    <col min="4622" max="4863" width="9.140625" style="114"/>
    <col min="4864" max="4864" width="9.28515625" style="114" customWidth="1"/>
    <col min="4865" max="4865" width="52.140625" style="114" customWidth="1"/>
    <col min="4866" max="4866" width="99.140625" style="114" bestFit="1" customWidth="1"/>
    <col min="4867" max="4867" width="23.140625" style="114" bestFit="1" customWidth="1"/>
    <col min="4868" max="4868" width="10.42578125" style="114" customWidth="1"/>
    <col min="4869" max="4869" width="31.28515625" style="114" bestFit="1" customWidth="1"/>
    <col min="4870" max="4870" width="26" style="114" bestFit="1" customWidth="1"/>
    <col min="4871" max="4871" width="16.7109375" style="114" customWidth="1"/>
    <col min="4872" max="4872" width="20.85546875" style="114" bestFit="1" customWidth="1"/>
    <col min="4873" max="4873" width="9.5703125" style="114" bestFit="1" customWidth="1"/>
    <col min="4874" max="4875" width="9.140625" style="114"/>
    <col min="4876" max="4876" width="13.85546875" style="114" bestFit="1" customWidth="1"/>
    <col min="4877" max="4877" width="9.7109375" style="114" bestFit="1" customWidth="1"/>
    <col min="4878" max="5119" width="9.140625" style="114"/>
    <col min="5120" max="5120" width="9.28515625" style="114" customWidth="1"/>
    <col min="5121" max="5121" width="52.140625" style="114" customWidth="1"/>
    <col min="5122" max="5122" width="99.140625" style="114" bestFit="1" customWidth="1"/>
    <col min="5123" max="5123" width="23.140625" style="114" bestFit="1" customWidth="1"/>
    <col min="5124" max="5124" width="10.42578125" style="114" customWidth="1"/>
    <col min="5125" max="5125" width="31.28515625" style="114" bestFit="1" customWidth="1"/>
    <col min="5126" max="5126" width="26" style="114" bestFit="1" customWidth="1"/>
    <col min="5127" max="5127" width="16.7109375" style="114" customWidth="1"/>
    <col min="5128" max="5128" width="20.85546875" style="114" bestFit="1" customWidth="1"/>
    <col min="5129" max="5129" width="9.5703125" style="114" bestFit="1" customWidth="1"/>
    <col min="5130" max="5131" width="9.140625" style="114"/>
    <col min="5132" max="5132" width="13.85546875" style="114" bestFit="1" customWidth="1"/>
    <col min="5133" max="5133" width="9.7109375" style="114" bestFit="1" customWidth="1"/>
    <col min="5134" max="5375" width="9.140625" style="114"/>
    <col min="5376" max="5376" width="9.28515625" style="114" customWidth="1"/>
    <col min="5377" max="5377" width="52.140625" style="114" customWidth="1"/>
    <col min="5378" max="5378" width="99.140625" style="114" bestFit="1" customWidth="1"/>
    <col min="5379" max="5379" width="23.140625" style="114" bestFit="1" customWidth="1"/>
    <col min="5380" max="5380" width="10.42578125" style="114" customWidth="1"/>
    <col min="5381" max="5381" width="31.28515625" style="114" bestFit="1" customWidth="1"/>
    <col min="5382" max="5382" width="26" style="114" bestFit="1" customWidth="1"/>
    <col min="5383" max="5383" width="16.7109375" style="114" customWidth="1"/>
    <col min="5384" max="5384" width="20.85546875" style="114" bestFit="1" customWidth="1"/>
    <col min="5385" max="5385" width="9.5703125" style="114" bestFit="1" customWidth="1"/>
    <col min="5386" max="5387" width="9.140625" style="114"/>
    <col min="5388" max="5388" width="13.85546875" style="114" bestFit="1" customWidth="1"/>
    <col min="5389" max="5389" width="9.7109375" style="114" bestFit="1" customWidth="1"/>
    <col min="5390" max="5631" width="9.140625" style="114"/>
    <col min="5632" max="5632" width="9.28515625" style="114" customWidth="1"/>
    <col min="5633" max="5633" width="52.140625" style="114" customWidth="1"/>
    <col min="5634" max="5634" width="99.140625" style="114" bestFit="1" customWidth="1"/>
    <col min="5635" max="5635" width="23.140625" style="114" bestFit="1" customWidth="1"/>
    <col min="5636" max="5636" width="10.42578125" style="114" customWidth="1"/>
    <col min="5637" max="5637" width="31.28515625" style="114" bestFit="1" customWidth="1"/>
    <col min="5638" max="5638" width="26" style="114" bestFit="1" customWidth="1"/>
    <col min="5639" max="5639" width="16.7109375" style="114" customWidth="1"/>
    <col min="5640" max="5640" width="20.85546875" style="114" bestFit="1" customWidth="1"/>
    <col min="5641" max="5641" width="9.5703125" style="114" bestFit="1" customWidth="1"/>
    <col min="5642" max="5643" width="9.140625" style="114"/>
    <col min="5644" max="5644" width="13.85546875" style="114" bestFit="1" customWidth="1"/>
    <col min="5645" max="5645" width="9.7109375" style="114" bestFit="1" customWidth="1"/>
    <col min="5646" max="5887" width="9.140625" style="114"/>
    <col min="5888" max="5888" width="9.28515625" style="114" customWidth="1"/>
    <col min="5889" max="5889" width="52.140625" style="114" customWidth="1"/>
    <col min="5890" max="5890" width="99.140625" style="114" bestFit="1" customWidth="1"/>
    <col min="5891" max="5891" width="23.140625" style="114" bestFit="1" customWidth="1"/>
    <col min="5892" max="5892" width="10.42578125" style="114" customWidth="1"/>
    <col min="5893" max="5893" width="31.28515625" style="114" bestFit="1" customWidth="1"/>
    <col min="5894" max="5894" width="26" style="114" bestFit="1" customWidth="1"/>
    <col min="5895" max="5895" width="16.7109375" style="114" customWidth="1"/>
    <col min="5896" max="5896" width="20.85546875" style="114" bestFit="1" customWidth="1"/>
    <col min="5897" max="5897" width="9.5703125" style="114" bestFit="1" customWidth="1"/>
    <col min="5898" max="5899" width="9.140625" style="114"/>
    <col min="5900" max="5900" width="13.85546875" style="114" bestFit="1" customWidth="1"/>
    <col min="5901" max="5901" width="9.7109375" style="114" bestFit="1" customWidth="1"/>
    <col min="5902" max="6143" width="9.140625" style="114"/>
    <col min="6144" max="6144" width="9.28515625" style="114" customWidth="1"/>
    <col min="6145" max="6145" width="52.140625" style="114" customWidth="1"/>
    <col min="6146" max="6146" width="99.140625" style="114" bestFit="1" customWidth="1"/>
    <col min="6147" max="6147" width="23.140625" style="114" bestFit="1" customWidth="1"/>
    <col min="6148" max="6148" width="10.42578125" style="114" customWidth="1"/>
    <col min="6149" max="6149" width="31.28515625" style="114" bestFit="1" customWidth="1"/>
    <col min="6150" max="6150" width="26" style="114" bestFit="1" customWidth="1"/>
    <col min="6151" max="6151" width="16.7109375" style="114" customWidth="1"/>
    <col min="6152" max="6152" width="20.85546875" style="114" bestFit="1" customWidth="1"/>
    <col min="6153" max="6153" width="9.5703125" style="114" bestFit="1" customWidth="1"/>
    <col min="6154" max="6155" width="9.140625" style="114"/>
    <col min="6156" max="6156" width="13.85546875" style="114" bestFit="1" customWidth="1"/>
    <col min="6157" max="6157" width="9.7109375" style="114" bestFit="1" customWidth="1"/>
    <col min="6158" max="6399" width="9.140625" style="114"/>
    <col min="6400" max="6400" width="9.28515625" style="114" customWidth="1"/>
    <col min="6401" max="6401" width="52.140625" style="114" customWidth="1"/>
    <col min="6402" max="6402" width="99.140625" style="114" bestFit="1" customWidth="1"/>
    <col min="6403" max="6403" width="23.140625" style="114" bestFit="1" customWidth="1"/>
    <col min="6404" max="6404" width="10.42578125" style="114" customWidth="1"/>
    <col min="6405" max="6405" width="31.28515625" style="114" bestFit="1" customWidth="1"/>
    <col min="6406" max="6406" width="26" style="114" bestFit="1" customWidth="1"/>
    <col min="6407" max="6407" width="16.7109375" style="114" customWidth="1"/>
    <col min="6408" max="6408" width="20.85546875" style="114" bestFit="1" customWidth="1"/>
    <col min="6409" max="6409" width="9.5703125" style="114" bestFit="1" customWidth="1"/>
    <col min="6410" max="6411" width="9.140625" style="114"/>
    <col min="6412" max="6412" width="13.85546875" style="114" bestFit="1" customWidth="1"/>
    <col min="6413" max="6413" width="9.7109375" style="114" bestFit="1" customWidth="1"/>
    <col min="6414" max="6655" width="9.140625" style="114"/>
    <col min="6656" max="6656" width="9.28515625" style="114" customWidth="1"/>
    <col min="6657" max="6657" width="52.140625" style="114" customWidth="1"/>
    <col min="6658" max="6658" width="99.140625" style="114" bestFit="1" customWidth="1"/>
    <col min="6659" max="6659" width="23.140625" style="114" bestFit="1" customWidth="1"/>
    <col min="6660" max="6660" width="10.42578125" style="114" customWidth="1"/>
    <col min="6661" max="6661" width="31.28515625" style="114" bestFit="1" customWidth="1"/>
    <col min="6662" max="6662" width="26" style="114" bestFit="1" customWidth="1"/>
    <col min="6663" max="6663" width="16.7109375" style="114" customWidth="1"/>
    <col min="6664" max="6664" width="20.85546875" style="114" bestFit="1" customWidth="1"/>
    <col min="6665" max="6665" width="9.5703125" style="114" bestFit="1" customWidth="1"/>
    <col min="6666" max="6667" width="9.140625" style="114"/>
    <col min="6668" max="6668" width="13.85546875" style="114" bestFit="1" customWidth="1"/>
    <col min="6669" max="6669" width="9.7109375" style="114" bestFit="1" customWidth="1"/>
    <col min="6670" max="6911" width="9.140625" style="114"/>
    <col min="6912" max="6912" width="9.28515625" style="114" customWidth="1"/>
    <col min="6913" max="6913" width="52.140625" style="114" customWidth="1"/>
    <col min="6914" max="6914" width="99.140625" style="114" bestFit="1" customWidth="1"/>
    <col min="6915" max="6915" width="23.140625" style="114" bestFit="1" customWidth="1"/>
    <col min="6916" max="6916" width="10.42578125" style="114" customWidth="1"/>
    <col min="6917" max="6917" width="31.28515625" style="114" bestFit="1" customWidth="1"/>
    <col min="6918" max="6918" width="26" style="114" bestFit="1" customWidth="1"/>
    <col min="6919" max="6919" width="16.7109375" style="114" customWidth="1"/>
    <col min="6920" max="6920" width="20.85546875" style="114" bestFit="1" customWidth="1"/>
    <col min="6921" max="6921" width="9.5703125" style="114" bestFit="1" customWidth="1"/>
    <col min="6922" max="6923" width="9.140625" style="114"/>
    <col min="6924" max="6924" width="13.85546875" style="114" bestFit="1" customWidth="1"/>
    <col min="6925" max="6925" width="9.7109375" style="114" bestFit="1" customWidth="1"/>
    <col min="6926" max="7167" width="9.140625" style="114"/>
    <col min="7168" max="7168" width="9.28515625" style="114" customWidth="1"/>
    <col min="7169" max="7169" width="52.140625" style="114" customWidth="1"/>
    <col min="7170" max="7170" width="99.140625" style="114" bestFit="1" customWidth="1"/>
    <col min="7171" max="7171" width="23.140625" style="114" bestFit="1" customWidth="1"/>
    <col min="7172" max="7172" width="10.42578125" style="114" customWidth="1"/>
    <col min="7173" max="7173" width="31.28515625" style="114" bestFit="1" customWidth="1"/>
    <col min="7174" max="7174" width="26" style="114" bestFit="1" customWidth="1"/>
    <col min="7175" max="7175" width="16.7109375" style="114" customWidth="1"/>
    <col min="7176" max="7176" width="20.85546875" style="114" bestFit="1" customWidth="1"/>
    <col min="7177" max="7177" width="9.5703125" style="114" bestFit="1" customWidth="1"/>
    <col min="7178" max="7179" width="9.140625" style="114"/>
    <col min="7180" max="7180" width="13.85546875" style="114" bestFit="1" customWidth="1"/>
    <col min="7181" max="7181" width="9.7109375" style="114" bestFit="1" customWidth="1"/>
    <col min="7182" max="7423" width="9.140625" style="114"/>
    <col min="7424" max="7424" width="9.28515625" style="114" customWidth="1"/>
    <col min="7425" max="7425" width="52.140625" style="114" customWidth="1"/>
    <col min="7426" max="7426" width="99.140625" style="114" bestFit="1" customWidth="1"/>
    <col min="7427" max="7427" width="23.140625" style="114" bestFit="1" customWidth="1"/>
    <col min="7428" max="7428" width="10.42578125" style="114" customWidth="1"/>
    <col min="7429" max="7429" width="31.28515625" style="114" bestFit="1" customWidth="1"/>
    <col min="7430" max="7430" width="26" style="114" bestFit="1" customWidth="1"/>
    <col min="7431" max="7431" width="16.7109375" style="114" customWidth="1"/>
    <col min="7432" max="7432" width="20.85546875" style="114" bestFit="1" customWidth="1"/>
    <col min="7433" max="7433" width="9.5703125" style="114" bestFit="1" customWidth="1"/>
    <col min="7434" max="7435" width="9.140625" style="114"/>
    <col min="7436" max="7436" width="13.85546875" style="114" bestFit="1" customWidth="1"/>
    <col min="7437" max="7437" width="9.7109375" style="114" bestFit="1" customWidth="1"/>
    <col min="7438" max="7679" width="9.140625" style="114"/>
    <col min="7680" max="7680" width="9.28515625" style="114" customWidth="1"/>
    <col min="7681" max="7681" width="52.140625" style="114" customWidth="1"/>
    <col min="7682" max="7682" width="99.140625" style="114" bestFit="1" customWidth="1"/>
    <col min="7683" max="7683" width="23.140625" style="114" bestFit="1" customWidth="1"/>
    <col min="7684" max="7684" width="10.42578125" style="114" customWidth="1"/>
    <col min="7685" max="7685" width="31.28515625" style="114" bestFit="1" customWidth="1"/>
    <col min="7686" max="7686" width="26" style="114" bestFit="1" customWidth="1"/>
    <col min="7687" max="7687" width="16.7109375" style="114" customWidth="1"/>
    <col min="7688" max="7688" width="20.85546875" style="114" bestFit="1" customWidth="1"/>
    <col min="7689" max="7689" width="9.5703125" style="114" bestFit="1" customWidth="1"/>
    <col min="7690" max="7691" width="9.140625" style="114"/>
    <col min="7692" max="7692" width="13.85546875" style="114" bestFit="1" customWidth="1"/>
    <col min="7693" max="7693" width="9.7109375" style="114" bestFit="1" customWidth="1"/>
    <col min="7694" max="7935" width="9.140625" style="114"/>
    <col min="7936" max="7936" width="9.28515625" style="114" customWidth="1"/>
    <col min="7937" max="7937" width="52.140625" style="114" customWidth="1"/>
    <col min="7938" max="7938" width="99.140625" style="114" bestFit="1" customWidth="1"/>
    <col min="7939" max="7939" width="23.140625" style="114" bestFit="1" customWidth="1"/>
    <col min="7940" max="7940" width="10.42578125" style="114" customWidth="1"/>
    <col min="7941" max="7941" width="31.28515625" style="114" bestFit="1" customWidth="1"/>
    <col min="7942" max="7942" width="26" style="114" bestFit="1" customWidth="1"/>
    <col min="7943" max="7943" width="16.7109375" style="114" customWidth="1"/>
    <col min="7944" max="7944" width="20.85546875" style="114" bestFit="1" customWidth="1"/>
    <col min="7945" max="7945" width="9.5703125" style="114" bestFit="1" customWidth="1"/>
    <col min="7946" max="7947" width="9.140625" style="114"/>
    <col min="7948" max="7948" width="13.85546875" style="114" bestFit="1" customWidth="1"/>
    <col min="7949" max="7949" width="9.7109375" style="114" bestFit="1" customWidth="1"/>
    <col min="7950" max="8191" width="9.140625" style="114"/>
    <col min="8192" max="8192" width="9.28515625" style="114" customWidth="1"/>
    <col min="8193" max="8193" width="52.140625" style="114" customWidth="1"/>
    <col min="8194" max="8194" width="99.140625" style="114" bestFit="1" customWidth="1"/>
    <col min="8195" max="8195" width="23.140625" style="114" bestFit="1" customWidth="1"/>
    <col min="8196" max="8196" width="10.42578125" style="114" customWidth="1"/>
    <col min="8197" max="8197" width="31.28515625" style="114" bestFit="1" customWidth="1"/>
    <col min="8198" max="8198" width="26" style="114" bestFit="1" customWidth="1"/>
    <col min="8199" max="8199" width="16.7109375" style="114" customWidth="1"/>
    <col min="8200" max="8200" width="20.85546875" style="114" bestFit="1" customWidth="1"/>
    <col min="8201" max="8201" width="9.5703125" style="114" bestFit="1" customWidth="1"/>
    <col min="8202" max="8203" width="9.140625" style="114"/>
    <col min="8204" max="8204" width="13.85546875" style="114" bestFit="1" customWidth="1"/>
    <col min="8205" max="8205" width="9.7109375" style="114" bestFit="1" customWidth="1"/>
    <col min="8206" max="8447" width="9.140625" style="114"/>
    <col min="8448" max="8448" width="9.28515625" style="114" customWidth="1"/>
    <col min="8449" max="8449" width="52.140625" style="114" customWidth="1"/>
    <col min="8450" max="8450" width="99.140625" style="114" bestFit="1" customWidth="1"/>
    <col min="8451" max="8451" width="23.140625" style="114" bestFit="1" customWidth="1"/>
    <col min="8452" max="8452" width="10.42578125" style="114" customWidth="1"/>
    <col min="8453" max="8453" width="31.28515625" style="114" bestFit="1" customWidth="1"/>
    <col min="8454" max="8454" width="26" style="114" bestFit="1" customWidth="1"/>
    <col min="8455" max="8455" width="16.7109375" style="114" customWidth="1"/>
    <col min="8456" max="8456" width="20.85546875" style="114" bestFit="1" customWidth="1"/>
    <col min="8457" max="8457" width="9.5703125" style="114" bestFit="1" customWidth="1"/>
    <col min="8458" max="8459" width="9.140625" style="114"/>
    <col min="8460" max="8460" width="13.85546875" style="114" bestFit="1" customWidth="1"/>
    <col min="8461" max="8461" width="9.7109375" style="114" bestFit="1" customWidth="1"/>
    <col min="8462" max="8703" width="9.140625" style="114"/>
    <col min="8704" max="8704" width="9.28515625" style="114" customWidth="1"/>
    <col min="8705" max="8705" width="52.140625" style="114" customWidth="1"/>
    <col min="8706" max="8706" width="99.140625" style="114" bestFit="1" customWidth="1"/>
    <col min="8707" max="8707" width="23.140625" style="114" bestFit="1" customWidth="1"/>
    <col min="8708" max="8708" width="10.42578125" style="114" customWidth="1"/>
    <col min="8709" max="8709" width="31.28515625" style="114" bestFit="1" customWidth="1"/>
    <col min="8710" max="8710" width="26" style="114" bestFit="1" customWidth="1"/>
    <col min="8711" max="8711" width="16.7109375" style="114" customWidth="1"/>
    <col min="8712" max="8712" width="20.85546875" style="114" bestFit="1" customWidth="1"/>
    <col min="8713" max="8713" width="9.5703125" style="114" bestFit="1" customWidth="1"/>
    <col min="8714" max="8715" width="9.140625" style="114"/>
    <col min="8716" max="8716" width="13.85546875" style="114" bestFit="1" customWidth="1"/>
    <col min="8717" max="8717" width="9.7109375" style="114" bestFit="1" customWidth="1"/>
    <col min="8718" max="8959" width="9.140625" style="114"/>
    <col min="8960" max="8960" width="9.28515625" style="114" customWidth="1"/>
    <col min="8961" max="8961" width="52.140625" style="114" customWidth="1"/>
    <col min="8962" max="8962" width="99.140625" style="114" bestFit="1" customWidth="1"/>
    <col min="8963" max="8963" width="23.140625" style="114" bestFit="1" customWidth="1"/>
    <col min="8964" max="8964" width="10.42578125" style="114" customWidth="1"/>
    <col min="8965" max="8965" width="31.28515625" style="114" bestFit="1" customWidth="1"/>
    <col min="8966" max="8966" width="26" style="114" bestFit="1" customWidth="1"/>
    <col min="8967" max="8967" width="16.7109375" style="114" customWidth="1"/>
    <col min="8968" max="8968" width="20.85546875" style="114" bestFit="1" customWidth="1"/>
    <col min="8969" max="8969" width="9.5703125" style="114" bestFit="1" customWidth="1"/>
    <col min="8970" max="8971" width="9.140625" style="114"/>
    <col min="8972" max="8972" width="13.85546875" style="114" bestFit="1" customWidth="1"/>
    <col min="8973" max="8973" width="9.7109375" style="114" bestFit="1" customWidth="1"/>
    <col min="8974" max="9215" width="9.140625" style="114"/>
    <col min="9216" max="9216" width="9.28515625" style="114" customWidth="1"/>
    <col min="9217" max="9217" width="52.140625" style="114" customWidth="1"/>
    <col min="9218" max="9218" width="99.140625" style="114" bestFit="1" customWidth="1"/>
    <col min="9219" max="9219" width="23.140625" style="114" bestFit="1" customWidth="1"/>
    <col min="9220" max="9220" width="10.42578125" style="114" customWidth="1"/>
    <col min="9221" max="9221" width="31.28515625" style="114" bestFit="1" customWidth="1"/>
    <col min="9222" max="9222" width="26" style="114" bestFit="1" customWidth="1"/>
    <col min="9223" max="9223" width="16.7109375" style="114" customWidth="1"/>
    <col min="9224" max="9224" width="20.85546875" style="114" bestFit="1" customWidth="1"/>
    <col min="9225" max="9225" width="9.5703125" style="114" bestFit="1" customWidth="1"/>
    <col min="9226" max="9227" width="9.140625" style="114"/>
    <col min="9228" max="9228" width="13.85546875" style="114" bestFit="1" customWidth="1"/>
    <col min="9229" max="9229" width="9.7109375" style="114" bestFit="1" customWidth="1"/>
    <col min="9230" max="9471" width="9.140625" style="114"/>
    <col min="9472" max="9472" width="9.28515625" style="114" customWidth="1"/>
    <col min="9473" max="9473" width="52.140625" style="114" customWidth="1"/>
    <col min="9474" max="9474" width="99.140625" style="114" bestFit="1" customWidth="1"/>
    <col min="9475" max="9475" width="23.140625" style="114" bestFit="1" customWidth="1"/>
    <col min="9476" max="9476" width="10.42578125" style="114" customWidth="1"/>
    <col min="9477" max="9477" width="31.28515625" style="114" bestFit="1" customWidth="1"/>
    <col min="9478" max="9478" width="26" style="114" bestFit="1" customWidth="1"/>
    <col min="9479" max="9479" width="16.7109375" style="114" customWidth="1"/>
    <col min="9480" max="9480" width="20.85546875" style="114" bestFit="1" customWidth="1"/>
    <col min="9481" max="9481" width="9.5703125" style="114" bestFit="1" customWidth="1"/>
    <col min="9482" max="9483" width="9.140625" style="114"/>
    <col min="9484" max="9484" width="13.85546875" style="114" bestFit="1" customWidth="1"/>
    <col min="9485" max="9485" width="9.7109375" style="114" bestFit="1" customWidth="1"/>
    <col min="9486" max="9727" width="9.140625" style="114"/>
    <col min="9728" max="9728" width="9.28515625" style="114" customWidth="1"/>
    <col min="9729" max="9729" width="52.140625" style="114" customWidth="1"/>
    <col min="9730" max="9730" width="99.140625" style="114" bestFit="1" customWidth="1"/>
    <col min="9731" max="9731" width="23.140625" style="114" bestFit="1" customWidth="1"/>
    <col min="9732" max="9732" width="10.42578125" style="114" customWidth="1"/>
    <col min="9733" max="9733" width="31.28515625" style="114" bestFit="1" customWidth="1"/>
    <col min="9734" max="9734" width="26" style="114" bestFit="1" customWidth="1"/>
    <col min="9735" max="9735" width="16.7109375" style="114" customWidth="1"/>
    <col min="9736" max="9736" width="20.85546875" style="114" bestFit="1" customWidth="1"/>
    <col min="9737" max="9737" width="9.5703125" style="114" bestFit="1" customWidth="1"/>
    <col min="9738" max="9739" width="9.140625" style="114"/>
    <col min="9740" max="9740" width="13.85546875" style="114" bestFit="1" customWidth="1"/>
    <col min="9741" max="9741" width="9.7109375" style="114" bestFit="1" customWidth="1"/>
    <col min="9742" max="9983" width="9.140625" style="114"/>
    <col min="9984" max="9984" width="9.28515625" style="114" customWidth="1"/>
    <col min="9985" max="9985" width="52.140625" style="114" customWidth="1"/>
    <col min="9986" max="9986" width="99.140625" style="114" bestFit="1" customWidth="1"/>
    <col min="9987" max="9987" width="23.140625" style="114" bestFit="1" customWidth="1"/>
    <col min="9988" max="9988" width="10.42578125" style="114" customWidth="1"/>
    <col min="9989" max="9989" width="31.28515625" style="114" bestFit="1" customWidth="1"/>
    <col min="9990" max="9990" width="26" style="114" bestFit="1" customWidth="1"/>
    <col min="9991" max="9991" width="16.7109375" style="114" customWidth="1"/>
    <col min="9992" max="9992" width="20.85546875" style="114" bestFit="1" customWidth="1"/>
    <col min="9993" max="9993" width="9.5703125" style="114" bestFit="1" customWidth="1"/>
    <col min="9994" max="9995" width="9.140625" style="114"/>
    <col min="9996" max="9996" width="13.85546875" style="114" bestFit="1" customWidth="1"/>
    <col min="9997" max="9997" width="9.7109375" style="114" bestFit="1" customWidth="1"/>
    <col min="9998" max="10239" width="9.140625" style="114"/>
    <col min="10240" max="10240" width="9.28515625" style="114" customWidth="1"/>
    <col min="10241" max="10241" width="52.140625" style="114" customWidth="1"/>
    <col min="10242" max="10242" width="99.140625" style="114" bestFit="1" customWidth="1"/>
    <col min="10243" max="10243" width="23.140625" style="114" bestFit="1" customWidth="1"/>
    <col min="10244" max="10244" width="10.42578125" style="114" customWidth="1"/>
    <col min="10245" max="10245" width="31.28515625" style="114" bestFit="1" customWidth="1"/>
    <col min="10246" max="10246" width="26" style="114" bestFit="1" customWidth="1"/>
    <col min="10247" max="10247" width="16.7109375" style="114" customWidth="1"/>
    <col min="10248" max="10248" width="20.85546875" style="114" bestFit="1" customWidth="1"/>
    <col min="10249" max="10249" width="9.5703125" style="114" bestFit="1" customWidth="1"/>
    <col min="10250" max="10251" width="9.140625" style="114"/>
    <col min="10252" max="10252" width="13.85546875" style="114" bestFit="1" customWidth="1"/>
    <col min="10253" max="10253" width="9.7109375" style="114" bestFit="1" customWidth="1"/>
    <col min="10254" max="10495" width="9.140625" style="114"/>
    <col min="10496" max="10496" width="9.28515625" style="114" customWidth="1"/>
    <col min="10497" max="10497" width="52.140625" style="114" customWidth="1"/>
    <col min="10498" max="10498" width="99.140625" style="114" bestFit="1" customWidth="1"/>
    <col min="10499" max="10499" width="23.140625" style="114" bestFit="1" customWidth="1"/>
    <col min="10500" max="10500" width="10.42578125" style="114" customWidth="1"/>
    <col min="10501" max="10501" width="31.28515625" style="114" bestFit="1" customWidth="1"/>
    <col min="10502" max="10502" width="26" style="114" bestFit="1" customWidth="1"/>
    <col min="10503" max="10503" width="16.7109375" style="114" customWidth="1"/>
    <col min="10504" max="10504" width="20.85546875" style="114" bestFit="1" customWidth="1"/>
    <col min="10505" max="10505" width="9.5703125" style="114" bestFit="1" customWidth="1"/>
    <col min="10506" max="10507" width="9.140625" style="114"/>
    <col min="10508" max="10508" width="13.85546875" style="114" bestFit="1" customWidth="1"/>
    <col min="10509" max="10509" width="9.7109375" style="114" bestFit="1" customWidth="1"/>
    <col min="10510" max="10751" width="9.140625" style="114"/>
    <col min="10752" max="10752" width="9.28515625" style="114" customWidth="1"/>
    <col min="10753" max="10753" width="52.140625" style="114" customWidth="1"/>
    <col min="10754" max="10754" width="99.140625" style="114" bestFit="1" customWidth="1"/>
    <col min="10755" max="10755" width="23.140625" style="114" bestFit="1" customWidth="1"/>
    <col min="10756" max="10756" width="10.42578125" style="114" customWidth="1"/>
    <col min="10757" max="10757" width="31.28515625" style="114" bestFit="1" customWidth="1"/>
    <col min="10758" max="10758" width="26" style="114" bestFit="1" customWidth="1"/>
    <col min="10759" max="10759" width="16.7109375" style="114" customWidth="1"/>
    <col min="10760" max="10760" width="20.85546875" style="114" bestFit="1" customWidth="1"/>
    <col min="10761" max="10761" width="9.5703125" style="114" bestFit="1" customWidth="1"/>
    <col min="10762" max="10763" width="9.140625" style="114"/>
    <col min="10764" max="10764" width="13.85546875" style="114" bestFit="1" customWidth="1"/>
    <col min="10765" max="10765" width="9.7109375" style="114" bestFit="1" customWidth="1"/>
    <col min="10766" max="11007" width="9.140625" style="114"/>
    <col min="11008" max="11008" width="9.28515625" style="114" customWidth="1"/>
    <col min="11009" max="11009" width="52.140625" style="114" customWidth="1"/>
    <col min="11010" max="11010" width="99.140625" style="114" bestFit="1" customWidth="1"/>
    <col min="11011" max="11011" width="23.140625" style="114" bestFit="1" customWidth="1"/>
    <col min="11012" max="11012" width="10.42578125" style="114" customWidth="1"/>
    <col min="11013" max="11013" width="31.28515625" style="114" bestFit="1" customWidth="1"/>
    <col min="11014" max="11014" width="26" style="114" bestFit="1" customWidth="1"/>
    <col min="11015" max="11015" width="16.7109375" style="114" customWidth="1"/>
    <col min="11016" max="11016" width="20.85546875" style="114" bestFit="1" customWidth="1"/>
    <col min="11017" max="11017" width="9.5703125" style="114" bestFit="1" customWidth="1"/>
    <col min="11018" max="11019" width="9.140625" style="114"/>
    <col min="11020" max="11020" width="13.85546875" style="114" bestFit="1" customWidth="1"/>
    <col min="11021" max="11021" width="9.7109375" style="114" bestFit="1" customWidth="1"/>
    <col min="11022" max="11263" width="9.140625" style="114"/>
    <col min="11264" max="11264" width="9.28515625" style="114" customWidth="1"/>
    <col min="11265" max="11265" width="52.140625" style="114" customWidth="1"/>
    <col min="11266" max="11266" width="99.140625" style="114" bestFit="1" customWidth="1"/>
    <col min="11267" max="11267" width="23.140625" style="114" bestFit="1" customWidth="1"/>
    <col min="11268" max="11268" width="10.42578125" style="114" customWidth="1"/>
    <col min="11269" max="11269" width="31.28515625" style="114" bestFit="1" customWidth="1"/>
    <col min="11270" max="11270" width="26" style="114" bestFit="1" customWidth="1"/>
    <col min="11271" max="11271" width="16.7109375" style="114" customWidth="1"/>
    <col min="11272" max="11272" width="20.85546875" style="114" bestFit="1" customWidth="1"/>
    <col min="11273" max="11273" width="9.5703125" style="114" bestFit="1" customWidth="1"/>
    <col min="11274" max="11275" width="9.140625" style="114"/>
    <col min="11276" max="11276" width="13.85546875" style="114" bestFit="1" customWidth="1"/>
    <col min="11277" max="11277" width="9.7109375" style="114" bestFit="1" customWidth="1"/>
    <col min="11278" max="11519" width="9.140625" style="114"/>
    <col min="11520" max="11520" width="9.28515625" style="114" customWidth="1"/>
    <col min="11521" max="11521" width="52.140625" style="114" customWidth="1"/>
    <col min="11522" max="11522" width="99.140625" style="114" bestFit="1" customWidth="1"/>
    <col min="11523" max="11523" width="23.140625" style="114" bestFit="1" customWidth="1"/>
    <col min="11524" max="11524" width="10.42578125" style="114" customWidth="1"/>
    <col min="11525" max="11525" width="31.28515625" style="114" bestFit="1" customWidth="1"/>
    <col min="11526" max="11526" width="26" style="114" bestFit="1" customWidth="1"/>
    <col min="11527" max="11527" width="16.7109375" style="114" customWidth="1"/>
    <col min="11528" max="11528" width="20.85546875" style="114" bestFit="1" customWidth="1"/>
    <col min="11529" max="11529" width="9.5703125" style="114" bestFit="1" customWidth="1"/>
    <col min="11530" max="11531" width="9.140625" style="114"/>
    <col min="11532" max="11532" width="13.85546875" style="114" bestFit="1" customWidth="1"/>
    <col min="11533" max="11533" width="9.7109375" style="114" bestFit="1" customWidth="1"/>
    <col min="11534" max="11775" width="9.140625" style="114"/>
    <col min="11776" max="11776" width="9.28515625" style="114" customWidth="1"/>
    <col min="11777" max="11777" width="52.140625" style="114" customWidth="1"/>
    <col min="11778" max="11778" width="99.140625" style="114" bestFit="1" customWidth="1"/>
    <col min="11779" max="11779" width="23.140625" style="114" bestFit="1" customWidth="1"/>
    <col min="11780" max="11780" width="10.42578125" style="114" customWidth="1"/>
    <col min="11781" max="11781" width="31.28515625" style="114" bestFit="1" customWidth="1"/>
    <col min="11782" max="11782" width="26" style="114" bestFit="1" customWidth="1"/>
    <col min="11783" max="11783" width="16.7109375" style="114" customWidth="1"/>
    <col min="11784" max="11784" width="20.85546875" style="114" bestFit="1" customWidth="1"/>
    <col min="11785" max="11785" width="9.5703125" style="114" bestFit="1" customWidth="1"/>
    <col min="11786" max="11787" width="9.140625" style="114"/>
    <col min="11788" max="11788" width="13.85546875" style="114" bestFit="1" customWidth="1"/>
    <col min="11789" max="11789" width="9.7109375" style="114" bestFit="1" customWidth="1"/>
    <col min="11790" max="12031" width="9.140625" style="114"/>
    <col min="12032" max="12032" width="9.28515625" style="114" customWidth="1"/>
    <col min="12033" max="12033" width="52.140625" style="114" customWidth="1"/>
    <col min="12034" max="12034" width="99.140625" style="114" bestFit="1" customWidth="1"/>
    <col min="12035" max="12035" width="23.140625" style="114" bestFit="1" customWidth="1"/>
    <col min="12036" max="12036" width="10.42578125" style="114" customWidth="1"/>
    <col min="12037" max="12037" width="31.28515625" style="114" bestFit="1" customWidth="1"/>
    <col min="12038" max="12038" width="26" style="114" bestFit="1" customWidth="1"/>
    <col min="12039" max="12039" width="16.7109375" style="114" customWidth="1"/>
    <col min="12040" max="12040" width="20.85546875" style="114" bestFit="1" customWidth="1"/>
    <col min="12041" max="12041" width="9.5703125" style="114" bestFit="1" customWidth="1"/>
    <col min="12042" max="12043" width="9.140625" style="114"/>
    <col min="12044" max="12044" width="13.85546875" style="114" bestFit="1" customWidth="1"/>
    <col min="12045" max="12045" width="9.7109375" style="114" bestFit="1" customWidth="1"/>
    <col min="12046" max="12287" width="9.140625" style="114"/>
    <col min="12288" max="12288" width="9.28515625" style="114" customWidth="1"/>
    <col min="12289" max="12289" width="52.140625" style="114" customWidth="1"/>
    <col min="12290" max="12290" width="99.140625" style="114" bestFit="1" customWidth="1"/>
    <col min="12291" max="12291" width="23.140625" style="114" bestFit="1" customWidth="1"/>
    <col min="12292" max="12292" width="10.42578125" style="114" customWidth="1"/>
    <col min="12293" max="12293" width="31.28515625" style="114" bestFit="1" customWidth="1"/>
    <col min="12294" max="12294" width="26" style="114" bestFit="1" customWidth="1"/>
    <col min="12295" max="12295" width="16.7109375" style="114" customWidth="1"/>
    <col min="12296" max="12296" width="20.85546875" style="114" bestFit="1" customWidth="1"/>
    <col min="12297" max="12297" width="9.5703125" style="114" bestFit="1" customWidth="1"/>
    <col min="12298" max="12299" width="9.140625" style="114"/>
    <col min="12300" max="12300" width="13.85546875" style="114" bestFit="1" customWidth="1"/>
    <col min="12301" max="12301" width="9.7109375" style="114" bestFit="1" customWidth="1"/>
    <col min="12302" max="12543" width="9.140625" style="114"/>
    <col min="12544" max="12544" width="9.28515625" style="114" customWidth="1"/>
    <col min="12545" max="12545" width="52.140625" style="114" customWidth="1"/>
    <col min="12546" max="12546" width="99.140625" style="114" bestFit="1" customWidth="1"/>
    <col min="12547" max="12547" width="23.140625" style="114" bestFit="1" customWidth="1"/>
    <col min="12548" max="12548" width="10.42578125" style="114" customWidth="1"/>
    <col min="12549" max="12549" width="31.28515625" style="114" bestFit="1" customWidth="1"/>
    <col min="12550" max="12550" width="26" style="114" bestFit="1" customWidth="1"/>
    <col min="12551" max="12551" width="16.7109375" style="114" customWidth="1"/>
    <col min="12552" max="12552" width="20.85546875" style="114" bestFit="1" customWidth="1"/>
    <col min="12553" max="12553" width="9.5703125" style="114" bestFit="1" customWidth="1"/>
    <col min="12554" max="12555" width="9.140625" style="114"/>
    <col min="12556" max="12556" width="13.85546875" style="114" bestFit="1" customWidth="1"/>
    <col min="12557" max="12557" width="9.7109375" style="114" bestFit="1" customWidth="1"/>
    <col min="12558" max="12799" width="9.140625" style="114"/>
    <col min="12800" max="12800" width="9.28515625" style="114" customWidth="1"/>
    <col min="12801" max="12801" width="52.140625" style="114" customWidth="1"/>
    <col min="12802" max="12802" width="99.140625" style="114" bestFit="1" customWidth="1"/>
    <col min="12803" max="12803" width="23.140625" style="114" bestFit="1" customWidth="1"/>
    <col min="12804" max="12804" width="10.42578125" style="114" customWidth="1"/>
    <col min="12805" max="12805" width="31.28515625" style="114" bestFit="1" customWidth="1"/>
    <col min="12806" max="12806" width="26" style="114" bestFit="1" customWidth="1"/>
    <col min="12807" max="12807" width="16.7109375" style="114" customWidth="1"/>
    <col min="12808" max="12808" width="20.85546875" style="114" bestFit="1" customWidth="1"/>
    <col min="12809" max="12809" width="9.5703125" style="114" bestFit="1" customWidth="1"/>
    <col min="12810" max="12811" width="9.140625" style="114"/>
    <col min="12812" max="12812" width="13.85546875" style="114" bestFit="1" customWidth="1"/>
    <col min="12813" max="12813" width="9.7109375" style="114" bestFit="1" customWidth="1"/>
    <col min="12814" max="13055" width="9.140625" style="114"/>
    <col min="13056" max="13056" width="9.28515625" style="114" customWidth="1"/>
    <col min="13057" max="13057" width="52.140625" style="114" customWidth="1"/>
    <col min="13058" max="13058" width="99.140625" style="114" bestFit="1" customWidth="1"/>
    <col min="13059" max="13059" width="23.140625" style="114" bestFit="1" customWidth="1"/>
    <col min="13060" max="13060" width="10.42578125" style="114" customWidth="1"/>
    <col min="13061" max="13061" width="31.28515625" style="114" bestFit="1" customWidth="1"/>
    <col min="13062" max="13062" width="26" style="114" bestFit="1" customWidth="1"/>
    <col min="13063" max="13063" width="16.7109375" style="114" customWidth="1"/>
    <col min="13064" max="13064" width="20.85546875" style="114" bestFit="1" customWidth="1"/>
    <col min="13065" max="13065" width="9.5703125" style="114" bestFit="1" customWidth="1"/>
    <col min="13066" max="13067" width="9.140625" style="114"/>
    <col min="13068" max="13068" width="13.85546875" style="114" bestFit="1" customWidth="1"/>
    <col min="13069" max="13069" width="9.7109375" style="114" bestFit="1" customWidth="1"/>
    <col min="13070" max="13311" width="9.140625" style="114"/>
    <col min="13312" max="13312" width="9.28515625" style="114" customWidth="1"/>
    <col min="13313" max="13313" width="52.140625" style="114" customWidth="1"/>
    <col min="13314" max="13314" width="99.140625" style="114" bestFit="1" customWidth="1"/>
    <col min="13315" max="13315" width="23.140625" style="114" bestFit="1" customWidth="1"/>
    <col min="13316" max="13316" width="10.42578125" style="114" customWidth="1"/>
    <col min="13317" max="13317" width="31.28515625" style="114" bestFit="1" customWidth="1"/>
    <col min="13318" max="13318" width="26" style="114" bestFit="1" customWidth="1"/>
    <col min="13319" max="13319" width="16.7109375" style="114" customWidth="1"/>
    <col min="13320" max="13320" width="20.85546875" style="114" bestFit="1" customWidth="1"/>
    <col min="13321" max="13321" width="9.5703125" style="114" bestFit="1" customWidth="1"/>
    <col min="13322" max="13323" width="9.140625" style="114"/>
    <col min="13324" max="13324" width="13.85546875" style="114" bestFit="1" customWidth="1"/>
    <col min="13325" max="13325" width="9.7109375" style="114" bestFit="1" customWidth="1"/>
    <col min="13326" max="13567" width="9.140625" style="114"/>
    <col min="13568" max="13568" width="9.28515625" style="114" customWidth="1"/>
    <col min="13569" max="13569" width="52.140625" style="114" customWidth="1"/>
    <col min="13570" max="13570" width="99.140625" style="114" bestFit="1" customWidth="1"/>
    <col min="13571" max="13571" width="23.140625" style="114" bestFit="1" customWidth="1"/>
    <col min="13572" max="13572" width="10.42578125" style="114" customWidth="1"/>
    <col min="13573" max="13573" width="31.28515625" style="114" bestFit="1" customWidth="1"/>
    <col min="13574" max="13574" width="26" style="114" bestFit="1" customWidth="1"/>
    <col min="13575" max="13575" width="16.7109375" style="114" customWidth="1"/>
    <col min="13576" max="13576" width="20.85546875" style="114" bestFit="1" customWidth="1"/>
    <col min="13577" max="13577" width="9.5703125" style="114" bestFit="1" customWidth="1"/>
    <col min="13578" max="13579" width="9.140625" style="114"/>
    <col min="13580" max="13580" width="13.85546875" style="114" bestFit="1" customWidth="1"/>
    <col min="13581" max="13581" width="9.7109375" style="114" bestFit="1" customWidth="1"/>
    <col min="13582" max="13823" width="9.140625" style="114"/>
    <col min="13824" max="13824" width="9.28515625" style="114" customWidth="1"/>
    <col min="13825" max="13825" width="52.140625" style="114" customWidth="1"/>
    <col min="13826" max="13826" width="99.140625" style="114" bestFit="1" customWidth="1"/>
    <col min="13827" max="13827" width="23.140625" style="114" bestFit="1" customWidth="1"/>
    <col min="13828" max="13828" width="10.42578125" style="114" customWidth="1"/>
    <col min="13829" max="13829" width="31.28515625" style="114" bestFit="1" customWidth="1"/>
    <col min="13830" max="13830" width="26" style="114" bestFit="1" customWidth="1"/>
    <col min="13831" max="13831" width="16.7109375" style="114" customWidth="1"/>
    <col min="13832" max="13832" width="20.85546875" style="114" bestFit="1" customWidth="1"/>
    <col min="13833" max="13833" width="9.5703125" style="114" bestFit="1" customWidth="1"/>
    <col min="13834" max="13835" width="9.140625" style="114"/>
    <col min="13836" max="13836" width="13.85546875" style="114" bestFit="1" customWidth="1"/>
    <col min="13837" max="13837" width="9.7109375" style="114" bestFit="1" customWidth="1"/>
    <col min="13838" max="14079" width="9.140625" style="114"/>
    <col min="14080" max="14080" width="9.28515625" style="114" customWidth="1"/>
    <col min="14081" max="14081" width="52.140625" style="114" customWidth="1"/>
    <col min="14082" max="14082" width="99.140625" style="114" bestFit="1" customWidth="1"/>
    <col min="14083" max="14083" width="23.140625" style="114" bestFit="1" customWidth="1"/>
    <col min="14084" max="14084" width="10.42578125" style="114" customWidth="1"/>
    <col min="14085" max="14085" width="31.28515625" style="114" bestFit="1" customWidth="1"/>
    <col min="14086" max="14086" width="26" style="114" bestFit="1" customWidth="1"/>
    <col min="14087" max="14087" width="16.7109375" style="114" customWidth="1"/>
    <col min="14088" max="14088" width="20.85546875" style="114" bestFit="1" customWidth="1"/>
    <col min="14089" max="14089" width="9.5703125" style="114" bestFit="1" customWidth="1"/>
    <col min="14090" max="14091" width="9.140625" style="114"/>
    <col min="14092" max="14092" width="13.85546875" style="114" bestFit="1" customWidth="1"/>
    <col min="14093" max="14093" width="9.7109375" style="114" bestFit="1" customWidth="1"/>
    <col min="14094" max="14335" width="9.140625" style="114"/>
    <col min="14336" max="14336" width="9.28515625" style="114" customWidth="1"/>
    <col min="14337" max="14337" width="52.140625" style="114" customWidth="1"/>
    <col min="14338" max="14338" width="99.140625" style="114" bestFit="1" customWidth="1"/>
    <col min="14339" max="14339" width="23.140625" style="114" bestFit="1" customWidth="1"/>
    <col min="14340" max="14340" width="10.42578125" style="114" customWidth="1"/>
    <col min="14341" max="14341" width="31.28515625" style="114" bestFit="1" customWidth="1"/>
    <col min="14342" max="14342" width="26" style="114" bestFit="1" customWidth="1"/>
    <col min="14343" max="14343" width="16.7109375" style="114" customWidth="1"/>
    <col min="14344" max="14344" width="20.85546875" style="114" bestFit="1" customWidth="1"/>
    <col min="14345" max="14345" width="9.5703125" style="114" bestFit="1" customWidth="1"/>
    <col min="14346" max="14347" width="9.140625" style="114"/>
    <col min="14348" max="14348" width="13.85546875" style="114" bestFit="1" customWidth="1"/>
    <col min="14349" max="14349" width="9.7109375" style="114" bestFit="1" customWidth="1"/>
    <col min="14350" max="14591" width="9.140625" style="114"/>
    <col min="14592" max="14592" width="9.28515625" style="114" customWidth="1"/>
    <col min="14593" max="14593" width="52.140625" style="114" customWidth="1"/>
    <col min="14594" max="14594" width="99.140625" style="114" bestFit="1" customWidth="1"/>
    <col min="14595" max="14595" width="23.140625" style="114" bestFit="1" customWidth="1"/>
    <col min="14596" max="14596" width="10.42578125" style="114" customWidth="1"/>
    <col min="14597" max="14597" width="31.28515625" style="114" bestFit="1" customWidth="1"/>
    <col min="14598" max="14598" width="26" style="114" bestFit="1" customWidth="1"/>
    <col min="14599" max="14599" width="16.7109375" style="114" customWidth="1"/>
    <col min="14600" max="14600" width="20.85546875" style="114" bestFit="1" customWidth="1"/>
    <col min="14601" max="14601" width="9.5703125" style="114" bestFit="1" customWidth="1"/>
    <col min="14602" max="14603" width="9.140625" style="114"/>
    <col min="14604" max="14604" width="13.85546875" style="114" bestFit="1" customWidth="1"/>
    <col min="14605" max="14605" width="9.7109375" style="114" bestFit="1" customWidth="1"/>
    <col min="14606" max="14847" width="9.140625" style="114"/>
    <col min="14848" max="14848" width="9.28515625" style="114" customWidth="1"/>
    <col min="14849" max="14849" width="52.140625" style="114" customWidth="1"/>
    <col min="14850" max="14850" width="99.140625" style="114" bestFit="1" customWidth="1"/>
    <col min="14851" max="14851" width="23.140625" style="114" bestFit="1" customWidth="1"/>
    <col min="14852" max="14852" width="10.42578125" style="114" customWidth="1"/>
    <col min="14853" max="14853" width="31.28515625" style="114" bestFit="1" customWidth="1"/>
    <col min="14854" max="14854" width="26" style="114" bestFit="1" customWidth="1"/>
    <col min="14855" max="14855" width="16.7109375" style="114" customWidth="1"/>
    <col min="14856" max="14856" width="20.85546875" style="114" bestFit="1" customWidth="1"/>
    <col min="14857" max="14857" width="9.5703125" style="114" bestFit="1" customWidth="1"/>
    <col min="14858" max="14859" width="9.140625" style="114"/>
    <col min="14860" max="14860" width="13.85546875" style="114" bestFit="1" customWidth="1"/>
    <col min="14861" max="14861" width="9.7109375" style="114" bestFit="1" customWidth="1"/>
    <col min="14862" max="15103" width="9.140625" style="114"/>
    <col min="15104" max="15104" width="9.28515625" style="114" customWidth="1"/>
    <col min="15105" max="15105" width="52.140625" style="114" customWidth="1"/>
    <col min="15106" max="15106" width="99.140625" style="114" bestFit="1" customWidth="1"/>
    <col min="15107" max="15107" width="23.140625" style="114" bestFit="1" customWidth="1"/>
    <col min="15108" max="15108" width="10.42578125" style="114" customWidth="1"/>
    <col min="15109" max="15109" width="31.28515625" style="114" bestFit="1" customWidth="1"/>
    <col min="15110" max="15110" width="26" style="114" bestFit="1" customWidth="1"/>
    <col min="15111" max="15111" width="16.7109375" style="114" customWidth="1"/>
    <col min="15112" max="15112" width="20.85546875" style="114" bestFit="1" customWidth="1"/>
    <col min="15113" max="15113" width="9.5703125" style="114" bestFit="1" customWidth="1"/>
    <col min="15114" max="15115" width="9.140625" style="114"/>
    <col min="15116" max="15116" width="13.85546875" style="114" bestFit="1" customWidth="1"/>
    <col min="15117" max="15117" width="9.7109375" style="114" bestFit="1" customWidth="1"/>
    <col min="15118" max="15359" width="9.140625" style="114"/>
    <col min="15360" max="15360" width="9.28515625" style="114" customWidth="1"/>
    <col min="15361" max="15361" width="52.140625" style="114" customWidth="1"/>
    <col min="15362" max="15362" width="99.140625" style="114" bestFit="1" customWidth="1"/>
    <col min="15363" max="15363" width="23.140625" style="114" bestFit="1" customWidth="1"/>
    <col min="15364" max="15364" width="10.42578125" style="114" customWidth="1"/>
    <col min="15365" max="15365" width="31.28515625" style="114" bestFit="1" customWidth="1"/>
    <col min="15366" max="15366" width="26" style="114" bestFit="1" customWidth="1"/>
    <col min="15367" max="15367" width="16.7109375" style="114" customWidth="1"/>
    <col min="15368" max="15368" width="20.85546875" style="114" bestFit="1" customWidth="1"/>
    <col min="15369" max="15369" width="9.5703125" style="114" bestFit="1" customWidth="1"/>
    <col min="15370" max="15371" width="9.140625" style="114"/>
    <col min="15372" max="15372" width="13.85546875" style="114" bestFit="1" customWidth="1"/>
    <col min="15373" max="15373" width="9.7109375" style="114" bestFit="1" customWidth="1"/>
    <col min="15374" max="15615" width="9.140625" style="114"/>
    <col min="15616" max="15616" width="9.28515625" style="114" customWidth="1"/>
    <col min="15617" max="15617" width="52.140625" style="114" customWidth="1"/>
    <col min="15618" max="15618" width="99.140625" style="114" bestFit="1" customWidth="1"/>
    <col min="15619" max="15619" width="23.140625" style="114" bestFit="1" customWidth="1"/>
    <col min="15620" max="15620" width="10.42578125" style="114" customWidth="1"/>
    <col min="15621" max="15621" width="31.28515625" style="114" bestFit="1" customWidth="1"/>
    <col min="15622" max="15622" width="26" style="114" bestFit="1" customWidth="1"/>
    <col min="15623" max="15623" width="16.7109375" style="114" customWidth="1"/>
    <col min="15624" max="15624" width="20.85546875" style="114" bestFit="1" customWidth="1"/>
    <col min="15625" max="15625" width="9.5703125" style="114" bestFit="1" customWidth="1"/>
    <col min="15626" max="15627" width="9.140625" style="114"/>
    <col min="15628" max="15628" width="13.85546875" style="114" bestFit="1" customWidth="1"/>
    <col min="15629" max="15629" width="9.7109375" style="114" bestFit="1" customWidth="1"/>
    <col min="15630" max="15871" width="9.140625" style="114"/>
    <col min="15872" max="15872" width="9.28515625" style="114" customWidth="1"/>
    <col min="15873" max="15873" width="52.140625" style="114" customWidth="1"/>
    <col min="15874" max="15874" width="99.140625" style="114" bestFit="1" customWidth="1"/>
    <col min="15875" max="15875" width="23.140625" style="114" bestFit="1" customWidth="1"/>
    <col min="15876" max="15876" width="10.42578125" style="114" customWidth="1"/>
    <col min="15877" max="15877" width="31.28515625" style="114" bestFit="1" customWidth="1"/>
    <col min="15878" max="15878" width="26" style="114" bestFit="1" customWidth="1"/>
    <col min="15879" max="15879" width="16.7109375" style="114" customWidth="1"/>
    <col min="15880" max="15880" width="20.85546875" style="114" bestFit="1" customWidth="1"/>
    <col min="15881" max="15881" width="9.5703125" style="114" bestFit="1" customWidth="1"/>
    <col min="15882" max="15883" width="9.140625" style="114"/>
    <col min="15884" max="15884" width="13.85546875" style="114" bestFit="1" customWidth="1"/>
    <col min="15885" max="15885" width="9.7109375" style="114" bestFit="1" customWidth="1"/>
    <col min="15886" max="16127" width="9.140625" style="114"/>
    <col min="16128" max="16128" width="9.28515625" style="114" customWidth="1"/>
    <col min="16129" max="16129" width="52.140625" style="114" customWidth="1"/>
    <col min="16130" max="16130" width="99.140625" style="114" bestFit="1" customWidth="1"/>
    <col min="16131" max="16131" width="23.140625" style="114" bestFit="1" customWidth="1"/>
    <col min="16132" max="16132" width="10.42578125" style="114" customWidth="1"/>
    <col min="16133" max="16133" width="31.28515625" style="114" bestFit="1" customWidth="1"/>
    <col min="16134" max="16134" width="26" style="114" bestFit="1" customWidth="1"/>
    <col min="16135" max="16135" width="16.7109375" style="114" customWidth="1"/>
    <col min="16136" max="16136" width="20.85546875" style="114" bestFit="1" customWidth="1"/>
    <col min="16137" max="16137" width="9.5703125" style="114" bestFit="1" customWidth="1"/>
    <col min="16138" max="16139" width="9.140625" style="114"/>
    <col min="16140" max="16140" width="13.85546875" style="114" bestFit="1" customWidth="1"/>
    <col min="16141" max="16141" width="9.7109375" style="114" bestFit="1" customWidth="1"/>
    <col min="16142" max="16384" width="9.140625" style="114"/>
  </cols>
  <sheetData>
    <row r="1" spans="1:20" s="86" customFormat="1" ht="18.95" customHeight="1">
      <c r="A1" s="262" t="s">
        <v>73</v>
      </c>
      <c r="B1" s="262"/>
      <c r="C1" s="262"/>
      <c r="D1" s="262"/>
      <c r="E1" s="262"/>
      <c r="F1" s="262"/>
      <c r="G1" s="262"/>
      <c r="H1" s="262"/>
    </row>
    <row r="2" spans="1:20" s="86" customFormat="1" ht="18.95" customHeight="1">
      <c r="A2" s="262"/>
      <c r="B2" s="262"/>
      <c r="C2" s="262"/>
      <c r="D2" s="262"/>
      <c r="E2" s="262"/>
      <c r="F2" s="262"/>
      <c r="G2" s="262"/>
      <c r="H2" s="262"/>
    </row>
    <row r="3" spans="1:20" ht="24.95" customHeight="1">
      <c r="A3" s="122"/>
      <c r="B3" s="119"/>
      <c r="C3" s="119"/>
      <c r="D3" s="119"/>
      <c r="E3" s="119"/>
      <c r="F3" s="119"/>
      <c r="G3" s="120"/>
      <c r="H3" s="121"/>
    </row>
    <row r="4" spans="1:20" ht="24.95" customHeight="1">
      <c r="A4" s="159" t="s">
        <v>89</v>
      </c>
      <c r="B4" s="160"/>
      <c r="C4" s="160"/>
      <c r="D4" s="160"/>
      <c r="E4" s="160"/>
      <c r="F4" s="161" t="s">
        <v>149</v>
      </c>
      <c r="G4" s="217" t="s">
        <v>153</v>
      </c>
      <c r="H4" s="163"/>
    </row>
    <row r="5" spans="1:20" ht="24.95" customHeight="1">
      <c r="A5" s="159" t="s">
        <v>74</v>
      </c>
      <c r="B5" s="160"/>
      <c r="C5" s="160"/>
      <c r="D5" s="160"/>
      <c r="E5" s="160"/>
      <c r="F5" s="161" t="s">
        <v>150</v>
      </c>
      <c r="G5" s="260" t="s">
        <v>151</v>
      </c>
      <c r="H5" s="163"/>
    </row>
    <row r="6" spans="1:20" ht="24.95" customHeight="1">
      <c r="A6" s="159" t="s">
        <v>152</v>
      </c>
      <c r="B6" s="160"/>
      <c r="C6" s="160"/>
      <c r="D6" s="160"/>
      <c r="E6" s="160"/>
      <c r="F6" s="160"/>
      <c r="G6" s="162"/>
      <c r="H6" s="163"/>
    </row>
    <row r="7" spans="1:20" ht="24.95" customHeight="1">
      <c r="A7" s="159" t="s">
        <v>75</v>
      </c>
      <c r="B7" s="160"/>
      <c r="C7" s="160"/>
      <c r="D7" s="160"/>
      <c r="E7" s="160"/>
      <c r="F7" s="160"/>
      <c r="G7" s="162"/>
      <c r="H7" s="163"/>
    </row>
    <row r="8" spans="1:20" ht="30" customHeight="1">
      <c r="A8" s="309" t="s">
        <v>76</v>
      </c>
      <c r="B8" s="309"/>
      <c r="C8" s="309"/>
      <c r="D8" s="309"/>
      <c r="E8" s="309"/>
      <c r="F8" s="309"/>
      <c r="G8" s="309"/>
      <c r="H8" s="309"/>
      <c r="I8" s="158"/>
    </row>
    <row r="9" spans="1:20" s="130" customFormat="1" ht="31.5">
      <c r="A9" s="131" t="s">
        <v>22</v>
      </c>
      <c r="B9" s="132" t="s">
        <v>77</v>
      </c>
      <c r="C9" s="133" t="s">
        <v>78</v>
      </c>
      <c r="D9" s="132" t="s">
        <v>5</v>
      </c>
      <c r="E9" s="132" t="s">
        <v>63</v>
      </c>
      <c r="F9" s="133" t="s">
        <v>85</v>
      </c>
      <c r="G9" s="133" t="s">
        <v>84</v>
      </c>
      <c r="H9" s="134" t="s">
        <v>62</v>
      </c>
      <c r="I9" s="135"/>
    </row>
    <row r="10" spans="1:20" s="143" customFormat="1" ht="94.5">
      <c r="A10" s="136">
        <v>1</v>
      </c>
      <c r="B10" s="137" t="s">
        <v>133</v>
      </c>
      <c r="C10" s="137" t="s">
        <v>134</v>
      </c>
      <c r="D10" s="136" t="s">
        <v>112</v>
      </c>
      <c r="E10" s="136">
        <v>1</v>
      </c>
      <c r="F10" s="138" t="s">
        <v>39</v>
      </c>
      <c r="G10" s="136" t="s">
        <v>81</v>
      </c>
      <c r="H10" s="310"/>
      <c r="I10" s="140"/>
      <c r="J10" s="141"/>
      <c r="K10" s="141"/>
      <c r="L10" s="142"/>
      <c r="M10" s="142"/>
      <c r="S10" s="144"/>
      <c r="T10" s="144"/>
    </row>
    <row r="11" spans="1:20" s="143" customFormat="1" ht="31.5">
      <c r="A11" s="136">
        <v>2</v>
      </c>
      <c r="B11" s="137" t="s">
        <v>135</v>
      </c>
      <c r="C11" s="137" t="s">
        <v>136</v>
      </c>
      <c r="D11" s="136" t="s">
        <v>112</v>
      </c>
      <c r="E11" s="136">
        <v>1</v>
      </c>
      <c r="F11" s="138" t="s">
        <v>39</v>
      </c>
      <c r="G11" s="136" t="s">
        <v>81</v>
      </c>
      <c r="H11" s="311"/>
      <c r="I11" s="140"/>
      <c r="J11" s="141"/>
      <c r="K11" s="141"/>
      <c r="L11" s="142"/>
      <c r="M11" s="142"/>
      <c r="S11" s="144"/>
      <c r="T11" s="144"/>
    </row>
    <row r="12" spans="1:20" s="143" customFormat="1" ht="47.25">
      <c r="A12" s="136">
        <v>3</v>
      </c>
      <c r="B12" s="137" t="s">
        <v>137</v>
      </c>
      <c r="C12" s="137" t="s">
        <v>138</v>
      </c>
      <c r="D12" s="136" t="s">
        <v>112</v>
      </c>
      <c r="E12" s="136">
        <v>1</v>
      </c>
      <c r="F12" s="138" t="s">
        <v>39</v>
      </c>
      <c r="G12" s="136" t="s">
        <v>81</v>
      </c>
      <c r="H12" s="310"/>
      <c r="I12" s="140"/>
      <c r="J12" s="141"/>
      <c r="K12" s="141"/>
      <c r="L12" s="142"/>
      <c r="M12" s="142"/>
      <c r="S12" s="144"/>
      <c r="T12" s="144"/>
    </row>
    <row r="13" spans="1:20" s="143" customFormat="1" ht="63">
      <c r="A13" s="136">
        <v>4</v>
      </c>
      <c r="B13" s="137" t="s">
        <v>139</v>
      </c>
      <c r="C13" s="137" t="s">
        <v>140</v>
      </c>
      <c r="D13" s="136" t="s">
        <v>112</v>
      </c>
      <c r="E13" s="136">
        <v>1</v>
      </c>
      <c r="F13" s="138" t="s">
        <v>39</v>
      </c>
      <c r="G13" s="136" t="s">
        <v>81</v>
      </c>
      <c r="H13" s="311"/>
      <c r="I13" s="140"/>
      <c r="J13" s="141"/>
      <c r="K13" s="141"/>
      <c r="L13" s="142"/>
      <c r="M13" s="142"/>
      <c r="S13" s="144"/>
      <c r="T13" s="144"/>
    </row>
    <row r="14" spans="1:20" s="143" customFormat="1" ht="31.5">
      <c r="A14" s="136">
        <v>5</v>
      </c>
      <c r="B14" s="137" t="s">
        <v>141</v>
      </c>
      <c r="C14" s="137" t="s">
        <v>97</v>
      </c>
      <c r="D14" s="136" t="s">
        <v>112</v>
      </c>
      <c r="E14" s="136">
        <v>2</v>
      </c>
      <c r="F14" s="138" t="s">
        <v>39</v>
      </c>
      <c r="G14" s="136" t="s">
        <v>81</v>
      </c>
      <c r="H14" s="310"/>
      <c r="I14" s="140"/>
      <c r="J14" s="141"/>
      <c r="K14" s="141"/>
      <c r="L14" s="142"/>
      <c r="M14" s="142"/>
      <c r="S14" s="144"/>
      <c r="T14" s="144"/>
    </row>
    <row r="15" spans="1:20" s="143" customFormat="1" ht="94.5">
      <c r="A15" s="136">
        <v>6</v>
      </c>
      <c r="B15" s="137" t="s">
        <v>142</v>
      </c>
      <c r="C15" s="137" t="s">
        <v>145</v>
      </c>
      <c r="D15" s="136" t="s">
        <v>112</v>
      </c>
      <c r="E15" s="136">
        <v>1</v>
      </c>
      <c r="F15" s="138" t="s">
        <v>39</v>
      </c>
      <c r="G15" s="136" t="s">
        <v>81</v>
      </c>
      <c r="H15" s="311"/>
      <c r="I15" s="140"/>
      <c r="J15" s="141"/>
      <c r="K15" s="141"/>
      <c r="L15" s="142"/>
      <c r="M15" s="142"/>
      <c r="S15" s="144"/>
      <c r="T15" s="144"/>
    </row>
    <row r="16" spans="1:20" s="143" customFormat="1" ht="47.25">
      <c r="A16" s="136">
        <v>7</v>
      </c>
      <c r="B16" s="137" t="s">
        <v>143</v>
      </c>
      <c r="C16" s="137" t="s">
        <v>146</v>
      </c>
      <c r="D16" s="136" t="s">
        <v>148</v>
      </c>
      <c r="E16" s="136">
        <v>1</v>
      </c>
      <c r="F16" s="138" t="s">
        <v>39</v>
      </c>
      <c r="G16" s="136" t="s">
        <v>81</v>
      </c>
      <c r="H16" s="310"/>
      <c r="I16" s="140"/>
      <c r="J16" s="141"/>
      <c r="K16" s="141"/>
      <c r="L16" s="142"/>
      <c r="M16" s="142"/>
      <c r="S16" s="144"/>
      <c r="T16" s="144"/>
    </row>
    <row r="17" spans="1:20" s="143" customFormat="1" ht="15.75">
      <c r="A17" s="136">
        <v>8</v>
      </c>
      <c r="B17" s="137" t="s">
        <v>144</v>
      </c>
      <c r="C17" s="137" t="s">
        <v>147</v>
      </c>
      <c r="D17" s="136" t="s">
        <v>112</v>
      </c>
      <c r="E17" s="136">
        <v>1</v>
      </c>
      <c r="F17" s="138" t="s">
        <v>39</v>
      </c>
      <c r="G17" s="136" t="s">
        <v>81</v>
      </c>
      <c r="H17" s="311"/>
      <c r="I17" s="140"/>
      <c r="J17" s="141"/>
      <c r="K17" s="141"/>
      <c r="L17" s="142"/>
      <c r="M17" s="142"/>
      <c r="S17" s="144"/>
      <c r="T17" s="144"/>
    </row>
    <row r="18" spans="1:20" s="123" customFormat="1" ht="23.25">
      <c r="A18" s="124"/>
      <c r="B18" s="125"/>
      <c r="C18" s="115"/>
      <c r="D18" s="115"/>
      <c r="E18" s="115"/>
      <c r="F18" s="115"/>
      <c r="G18" s="116"/>
      <c r="H18" s="126"/>
    </row>
    <row r="19" spans="1:20">
      <c r="A19" s="198"/>
      <c r="B19" s="9" t="s">
        <v>101</v>
      </c>
      <c r="C19" s="199" t="s">
        <v>102</v>
      </c>
      <c r="D19" s="9"/>
      <c r="E19" s="9"/>
      <c r="F19" s="9" t="s">
        <v>103</v>
      </c>
      <c r="G19" s="199"/>
      <c r="H19" s="200"/>
    </row>
    <row r="23" spans="1:20">
      <c r="B23" s="114" t="s">
        <v>93</v>
      </c>
    </row>
  </sheetData>
  <mergeCells count="6">
    <mergeCell ref="H16:H17"/>
    <mergeCell ref="A1:H2"/>
    <mergeCell ref="A8:H8"/>
    <mergeCell ref="H10:H11"/>
    <mergeCell ref="H12:H13"/>
    <mergeCell ref="H14:H15"/>
  </mergeCells>
  <pageMargins left="0.75" right="0.75" top="0.5" bottom="0.5" header="0.5" footer="0.5"/>
  <pageSetup paperSize="9" scale="70" fitToWidth="0" orientation="portrait" r:id="rId1"/>
  <headerFooter alignWithMargins="0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view="pageBreakPreview" zoomScaleNormal="55" zoomScaleSheetLayoutView="100" zoomScalePageLayoutView="50" workbookViewId="0">
      <selection activeCell="B14" sqref="B14"/>
    </sheetView>
  </sheetViews>
  <sheetFormatPr defaultRowHeight="18.75"/>
  <cols>
    <col min="1" max="1" width="4" style="117" bestFit="1" customWidth="1"/>
    <col min="2" max="2" width="22.42578125" style="114" customWidth="1"/>
    <col min="3" max="3" width="40.7109375" style="114" customWidth="1"/>
    <col min="4" max="4" width="6" style="114" customWidth="1"/>
    <col min="5" max="5" width="5.5703125" style="114" bestFit="1" customWidth="1"/>
    <col min="6" max="6" width="9.85546875" style="114" customWidth="1"/>
    <col min="7" max="7" width="11.28515625" style="118" customWidth="1"/>
    <col min="8" max="8" width="16.28515625" style="129" customWidth="1"/>
    <col min="9" max="9" width="9.5703125" style="114" bestFit="1" customWidth="1"/>
    <col min="10" max="11" width="9.140625" style="114"/>
    <col min="12" max="12" width="13.85546875" style="114" bestFit="1" customWidth="1"/>
    <col min="13" max="13" width="9.7109375" style="114" bestFit="1" customWidth="1"/>
    <col min="14" max="255" width="9.140625" style="114"/>
    <col min="256" max="256" width="9.28515625" style="114" customWidth="1"/>
    <col min="257" max="257" width="52.140625" style="114" customWidth="1"/>
    <col min="258" max="258" width="99.140625" style="114" bestFit="1" customWidth="1"/>
    <col min="259" max="259" width="23.140625" style="114" bestFit="1" customWidth="1"/>
    <col min="260" max="260" width="10.42578125" style="114" customWidth="1"/>
    <col min="261" max="261" width="31.28515625" style="114" bestFit="1" customWidth="1"/>
    <col min="262" max="262" width="26" style="114" bestFit="1" customWidth="1"/>
    <col min="263" max="263" width="16.7109375" style="114" customWidth="1"/>
    <col min="264" max="264" width="20.85546875" style="114" bestFit="1" customWidth="1"/>
    <col min="265" max="265" width="9.5703125" style="114" bestFit="1" customWidth="1"/>
    <col min="266" max="267" width="9.140625" style="114"/>
    <col min="268" max="268" width="13.85546875" style="114" bestFit="1" customWidth="1"/>
    <col min="269" max="269" width="9.7109375" style="114" bestFit="1" customWidth="1"/>
    <col min="270" max="511" width="9.140625" style="114"/>
    <col min="512" max="512" width="9.28515625" style="114" customWidth="1"/>
    <col min="513" max="513" width="52.140625" style="114" customWidth="1"/>
    <col min="514" max="514" width="99.140625" style="114" bestFit="1" customWidth="1"/>
    <col min="515" max="515" width="23.140625" style="114" bestFit="1" customWidth="1"/>
    <col min="516" max="516" width="10.42578125" style="114" customWidth="1"/>
    <col min="517" max="517" width="31.28515625" style="114" bestFit="1" customWidth="1"/>
    <col min="518" max="518" width="26" style="114" bestFit="1" customWidth="1"/>
    <col min="519" max="519" width="16.7109375" style="114" customWidth="1"/>
    <col min="520" max="520" width="20.85546875" style="114" bestFit="1" customWidth="1"/>
    <col min="521" max="521" width="9.5703125" style="114" bestFit="1" customWidth="1"/>
    <col min="522" max="523" width="9.140625" style="114"/>
    <col min="524" max="524" width="13.85546875" style="114" bestFit="1" customWidth="1"/>
    <col min="525" max="525" width="9.7109375" style="114" bestFit="1" customWidth="1"/>
    <col min="526" max="767" width="9.140625" style="114"/>
    <col min="768" max="768" width="9.28515625" style="114" customWidth="1"/>
    <col min="769" max="769" width="52.140625" style="114" customWidth="1"/>
    <col min="770" max="770" width="99.140625" style="114" bestFit="1" customWidth="1"/>
    <col min="771" max="771" width="23.140625" style="114" bestFit="1" customWidth="1"/>
    <col min="772" max="772" width="10.42578125" style="114" customWidth="1"/>
    <col min="773" max="773" width="31.28515625" style="114" bestFit="1" customWidth="1"/>
    <col min="774" max="774" width="26" style="114" bestFit="1" customWidth="1"/>
    <col min="775" max="775" width="16.7109375" style="114" customWidth="1"/>
    <col min="776" max="776" width="20.85546875" style="114" bestFit="1" customWidth="1"/>
    <col min="777" max="777" width="9.5703125" style="114" bestFit="1" customWidth="1"/>
    <col min="778" max="779" width="9.140625" style="114"/>
    <col min="780" max="780" width="13.85546875" style="114" bestFit="1" customWidth="1"/>
    <col min="781" max="781" width="9.7109375" style="114" bestFit="1" customWidth="1"/>
    <col min="782" max="1023" width="9.140625" style="114"/>
    <col min="1024" max="1024" width="9.28515625" style="114" customWidth="1"/>
    <col min="1025" max="1025" width="52.140625" style="114" customWidth="1"/>
    <col min="1026" max="1026" width="99.140625" style="114" bestFit="1" customWidth="1"/>
    <col min="1027" max="1027" width="23.140625" style="114" bestFit="1" customWidth="1"/>
    <col min="1028" max="1028" width="10.42578125" style="114" customWidth="1"/>
    <col min="1029" max="1029" width="31.28515625" style="114" bestFit="1" customWidth="1"/>
    <col min="1030" max="1030" width="26" style="114" bestFit="1" customWidth="1"/>
    <col min="1031" max="1031" width="16.7109375" style="114" customWidth="1"/>
    <col min="1032" max="1032" width="20.85546875" style="114" bestFit="1" customWidth="1"/>
    <col min="1033" max="1033" width="9.5703125" style="114" bestFit="1" customWidth="1"/>
    <col min="1034" max="1035" width="9.140625" style="114"/>
    <col min="1036" max="1036" width="13.85546875" style="114" bestFit="1" customWidth="1"/>
    <col min="1037" max="1037" width="9.7109375" style="114" bestFit="1" customWidth="1"/>
    <col min="1038" max="1279" width="9.140625" style="114"/>
    <col min="1280" max="1280" width="9.28515625" style="114" customWidth="1"/>
    <col min="1281" max="1281" width="52.140625" style="114" customWidth="1"/>
    <col min="1282" max="1282" width="99.140625" style="114" bestFit="1" customWidth="1"/>
    <col min="1283" max="1283" width="23.140625" style="114" bestFit="1" customWidth="1"/>
    <col min="1284" max="1284" width="10.42578125" style="114" customWidth="1"/>
    <col min="1285" max="1285" width="31.28515625" style="114" bestFit="1" customWidth="1"/>
    <col min="1286" max="1286" width="26" style="114" bestFit="1" customWidth="1"/>
    <col min="1287" max="1287" width="16.7109375" style="114" customWidth="1"/>
    <col min="1288" max="1288" width="20.85546875" style="114" bestFit="1" customWidth="1"/>
    <col min="1289" max="1289" width="9.5703125" style="114" bestFit="1" customWidth="1"/>
    <col min="1290" max="1291" width="9.140625" style="114"/>
    <col min="1292" max="1292" width="13.85546875" style="114" bestFit="1" customWidth="1"/>
    <col min="1293" max="1293" width="9.7109375" style="114" bestFit="1" customWidth="1"/>
    <col min="1294" max="1535" width="9.140625" style="114"/>
    <col min="1536" max="1536" width="9.28515625" style="114" customWidth="1"/>
    <col min="1537" max="1537" width="52.140625" style="114" customWidth="1"/>
    <col min="1538" max="1538" width="99.140625" style="114" bestFit="1" customWidth="1"/>
    <col min="1539" max="1539" width="23.140625" style="114" bestFit="1" customWidth="1"/>
    <col min="1540" max="1540" width="10.42578125" style="114" customWidth="1"/>
    <col min="1541" max="1541" width="31.28515625" style="114" bestFit="1" customWidth="1"/>
    <col min="1542" max="1542" width="26" style="114" bestFit="1" customWidth="1"/>
    <col min="1543" max="1543" width="16.7109375" style="114" customWidth="1"/>
    <col min="1544" max="1544" width="20.85546875" style="114" bestFit="1" customWidth="1"/>
    <col min="1545" max="1545" width="9.5703125" style="114" bestFit="1" customWidth="1"/>
    <col min="1546" max="1547" width="9.140625" style="114"/>
    <col min="1548" max="1548" width="13.85546875" style="114" bestFit="1" customWidth="1"/>
    <col min="1549" max="1549" width="9.7109375" style="114" bestFit="1" customWidth="1"/>
    <col min="1550" max="1791" width="9.140625" style="114"/>
    <col min="1792" max="1792" width="9.28515625" style="114" customWidth="1"/>
    <col min="1793" max="1793" width="52.140625" style="114" customWidth="1"/>
    <col min="1794" max="1794" width="99.140625" style="114" bestFit="1" customWidth="1"/>
    <col min="1795" max="1795" width="23.140625" style="114" bestFit="1" customWidth="1"/>
    <col min="1796" max="1796" width="10.42578125" style="114" customWidth="1"/>
    <col min="1797" max="1797" width="31.28515625" style="114" bestFit="1" customWidth="1"/>
    <col min="1798" max="1798" width="26" style="114" bestFit="1" customWidth="1"/>
    <col min="1799" max="1799" width="16.7109375" style="114" customWidth="1"/>
    <col min="1800" max="1800" width="20.85546875" style="114" bestFit="1" customWidth="1"/>
    <col min="1801" max="1801" width="9.5703125" style="114" bestFit="1" customWidth="1"/>
    <col min="1802" max="1803" width="9.140625" style="114"/>
    <col min="1804" max="1804" width="13.85546875" style="114" bestFit="1" customWidth="1"/>
    <col min="1805" max="1805" width="9.7109375" style="114" bestFit="1" customWidth="1"/>
    <col min="1806" max="2047" width="9.140625" style="114"/>
    <col min="2048" max="2048" width="9.28515625" style="114" customWidth="1"/>
    <col min="2049" max="2049" width="52.140625" style="114" customWidth="1"/>
    <col min="2050" max="2050" width="99.140625" style="114" bestFit="1" customWidth="1"/>
    <col min="2051" max="2051" width="23.140625" style="114" bestFit="1" customWidth="1"/>
    <col min="2052" max="2052" width="10.42578125" style="114" customWidth="1"/>
    <col min="2053" max="2053" width="31.28515625" style="114" bestFit="1" customWidth="1"/>
    <col min="2054" max="2054" width="26" style="114" bestFit="1" customWidth="1"/>
    <col min="2055" max="2055" width="16.7109375" style="114" customWidth="1"/>
    <col min="2056" max="2056" width="20.85546875" style="114" bestFit="1" customWidth="1"/>
    <col min="2057" max="2057" width="9.5703125" style="114" bestFit="1" customWidth="1"/>
    <col min="2058" max="2059" width="9.140625" style="114"/>
    <col min="2060" max="2060" width="13.85546875" style="114" bestFit="1" customWidth="1"/>
    <col min="2061" max="2061" width="9.7109375" style="114" bestFit="1" customWidth="1"/>
    <col min="2062" max="2303" width="9.140625" style="114"/>
    <col min="2304" max="2304" width="9.28515625" style="114" customWidth="1"/>
    <col min="2305" max="2305" width="52.140625" style="114" customWidth="1"/>
    <col min="2306" max="2306" width="99.140625" style="114" bestFit="1" customWidth="1"/>
    <col min="2307" max="2307" width="23.140625" style="114" bestFit="1" customWidth="1"/>
    <col min="2308" max="2308" width="10.42578125" style="114" customWidth="1"/>
    <col min="2309" max="2309" width="31.28515625" style="114" bestFit="1" customWidth="1"/>
    <col min="2310" max="2310" width="26" style="114" bestFit="1" customWidth="1"/>
    <col min="2311" max="2311" width="16.7109375" style="114" customWidth="1"/>
    <col min="2312" max="2312" width="20.85546875" style="114" bestFit="1" customWidth="1"/>
    <col min="2313" max="2313" width="9.5703125" style="114" bestFit="1" customWidth="1"/>
    <col min="2314" max="2315" width="9.140625" style="114"/>
    <col min="2316" max="2316" width="13.85546875" style="114" bestFit="1" customWidth="1"/>
    <col min="2317" max="2317" width="9.7109375" style="114" bestFit="1" customWidth="1"/>
    <col min="2318" max="2559" width="9.140625" style="114"/>
    <col min="2560" max="2560" width="9.28515625" style="114" customWidth="1"/>
    <col min="2561" max="2561" width="52.140625" style="114" customWidth="1"/>
    <col min="2562" max="2562" width="99.140625" style="114" bestFit="1" customWidth="1"/>
    <col min="2563" max="2563" width="23.140625" style="114" bestFit="1" customWidth="1"/>
    <col min="2564" max="2564" width="10.42578125" style="114" customWidth="1"/>
    <col min="2565" max="2565" width="31.28515625" style="114" bestFit="1" customWidth="1"/>
    <col min="2566" max="2566" width="26" style="114" bestFit="1" customWidth="1"/>
    <col min="2567" max="2567" width="16.7109375" style="114" customWidth="1"/>
    <col min="2568" max="2568" width="20.85546875" style="114" bestFit="1" customWidth="1"/>
    <col min="2569" max="2569" width="9.5703125" style="114" bestFit="1" customWidth="1"/>
    <col min="2570" max="2571" width="9.140625" style="114"/>
    <col min="2572" max="2572" width="13.85546875" style="114" bestFit="1" customWidth="1"/>
    <col min="2573" max="2573" width="9.7109375" style="114" bestFit="1" customWidth="1"/>
    <col min="2574" max="2815" width="9.140625" style="114"/>
    <col min="2816" max="2816" width="9.28515625" style="114" customWidth="1"/>
    <col min="2817" max="2817" width="52.140625" style="114" customWidth="1"/>
    <col min="2818" max="2818" width="99.140625" style="114" bestFit="1" customWidth="1"/>
    <col min="2819" max="2819" width="23.140625" style="114" bestFit="1" customWidth="1"/>
    <col min="2820" max="2820" width="10.42578125" style="114" customWidth="1"/>
    <col min="2821" max="2821" width="31.28515625" style="114" bestFit="1" customWidth="1"/>
    <col min="2822" max="2822" width="26" style="114" bestFit="1" customWidth="1"/>
    <col min="2823" max="2823" width="16.7109375" style="114" customWidth="1"/>
    <col min="2824" max="2824" width="20.85546875" style="114" bestFit="1" customWidth="1"/>
    <col min="2825" max="2825" width="9.5703125" style="114" bestFit="1" customWidth="1"/>
    <col min="2826" max="2827" width="9.140625" style="114"/>
    <col min="2828" max="2828" width="13.85546875" style="114" bestFit="1" customWidth="1"/>
    <col min="2829" max="2829" width="9.7109375" style="114" bestFit="1" customWidth="1"/>
    <col min="2830" max="3071" width="9.140625" style="114"/>
    <col min="3072" max="3072" width="9.28515625" style="114" customWidth="1"/>
    <col min="3073" max="3073" width="52.140625" style="114" customWidth="1"/>
    <col min="3074" max="3074" width="99.140625" style="114" bestFit="1" customWidth="1"/>
    <col min="3075" max="3075" width="23.140625" style="114" bestFit="1" customWidth="1"/>
    <col min="3076" max="3076" width="10.42578125" style="114" customWidth="1"/>
    <col min="3077" max="3077" width="31.28515625" style="114" bestFit="1" customWidth="1"/>
    <col min="3078" max="3078" width="26" style="114" bestFit="1" customWidth="1"/>
    <col min="3079" max="3079" width="16.7109375" style="114" customWidth="1"/>
    <col min="3080" max="3080" width="20.85546875" style="114" bestFit="1" customWidth="1"/>
    <col min="3081" max="3081" width="9.5703125" style="114" bestFit="1" customWidth="1"/>
    <col min="3082" max="3083" width="9.140625" style="114"/>
    <col min="3084" max="3084" width="13.85546875" style="114" bestFit="1" customWidth="1"/>
    <col min="3085" max="3085" width="9.7109375" style="114" bestFit="1" customWidth="1"/>
    <col min="3086" max="3327" width="9.140625" style="114"/>
    <col min="3328" max="3328" width="9.28515625" style="114" customWidth="1"/>
    <col min="3329" max="3329" width="52.140625" style="114" customWidth="1"/>
    <col min="3330" max="3330" width="99.140625" style="114" bestFit="1" customWidth="1"/>
    <col min="3331" max="3331" width="23.140625" style="114" bestFit="1" customWidth="1"/>
    <col min="3332" max="3332" width="10.42578125" style="114" customWidth="1"/>
    <col min="3333" max="3333" width="31.28515625" style="114" bestFit="1" customWidth="1"/>
    <col min="3334" max="3334" width="26" style="114" bestFit="1" customWidth="1"/>
    <col min="3335" max="3335" width="16.7109375" style="114" customWidth="1"/>
    <col min="3336" max="3336" width="20.85546875" style="114" bestFit="1" customWidth="1"/>
    <col min="3337" max="3337" width="9.5703125" style="114" bestFit="1" customWidth="1"/>
    <col min="3338" max="3339" width="9.140625" style="114"/>
    <col min="3340" max="3340" width="13.85546875" style="114" bestFit="1" customWidth="1"/>
    <col min="3341" max="3341" width="9.7109375" style="114" bestFit="1" customWidth="1"/>
    <col min="3342" max="3583" width="9.140625" style="114"/>
    <col min="3584" max="3584" width="9.28515625" style="114" customWidth="1"/>
    <col min="3585" max="3585" width="52.140625" style="114" customWidth="1"/>
    <col min="3586" max="3586" width="99.140625" style="114" bestFit="1" customWidth="1"/>
    <col min="3587" max="3587" width="23.140625" style="114" bestFit="1" customWidth="1"/>
    <col min="3588" max="3588" width="10.42578125" style="114" customWidth="1"/>
    <col min="3589" max="3589" width="31.28515625" style="114" bestFit="1" customWidth="1"/>
    <col min="3590" max="3590" width="26" style="114" bestFit="1" customWidth="1"/>
    <col min="3591" max="3591" width="16.7109375" style="114" customWidth="1"/>
    <col min="3592" max="3592" width="20.85546875" style="114" bestFit="1" customWidth="1"/>
    <col min="3593" max="3593" width="9.5703125" style="114" bestFit="1" customWidth="1"/>
    <col min="3594" max="3595" width="9.140625" style="114"/>
    <col min="3596" max="3596" width="13.85546875" style="114" bestFit="1" customWidth="1"/>
    <col min="3597" max="3597" width="9.7109375" style="114" bestFit="1" customWidth="1"/>
    <col min="3598" max="3839" width="9.140625" style="114"/>
    <col min="3840" max="3840" width="9.28515625" style="114" customWidth="1"/>
    <col min="3841" max="3841" width="52.140625" style="114" customWidth="1"/>
    <col min="3842" max="3842" width="99.140625" style="114" bestFit="1" customWidth="1"/>
    <col min="3843" max="3843" width="23.140625" style="114" bestFit="1" customWidth="1"/>
    <col min="3844" max="3844" width="10.42578125" style="114" customWidth="1"/>
    <col min="3845" max="3845" width="31.28515625" style="114" bestFit="1" customWidth="1"/>
    <col min="3846" max="3846" width="26" style="114" bestFit="1" customWidth="1"/>
    <col min="3847" max="3847" width="16.7109375" style="114" customWidth="1"/>
    <col min="3848" max="3848" width="20.85546875" style="114" bestFit="1" customWidth="1"/>
    <col min="3849" max="3849" width="9.5703125" style="114" bestFit="1" customWidth="1"/>
    <col min="3850" max="3851" width="9.140625" style="114"/>
    <col min="3852" max="3852" width="13.85546875" style="114" bestFit="1" customWidth="1"/>
    <col min="3853" max="3853" width="9.7109375" style="114" bestFit="1" customWidth="1"/>
    <col min="3854" max="4095" width="9.140625" style="114"/>
    <col min="4096" max="4096" width="9.28515625" style="114" customWidth="1"/>
    <col min="4097" max="4097" width="52.140625" style="114" customWidth="1"/>
    <col min="4098" max="4098" width="99.140625" style="114" bestFit="1" customWidth="1"/>
    <col min="4099" max="4099" width="23.140625" style="114" bestFit="1" customWidth="1"/>
    <col min="4100" max="4100" width="10.42578125" style="114" customWidth="1"/>
    <col min="4101" max="4101" width="31.28515625" style="114" bestFit="1" customWidth="1"/>
    <col min="4102" max="4102" width="26" style="114" bestFit="1" customWidth="1"/>
    <col min="4103" max="4103" width="16.7109375" style="114" customWidth="1"/>
    <col min="4104" max="4104" width="20.85546875" style="114" bestFit="1" customWidth="1"/>
    <col min="4105" max="4105" width="9.5703125" style="114" bestFit="1" customWidth="1"/>
    <col min="4106" max="4107" width="9.140625" style="114"/>
    <col min="4108" max="4108" width="13.85546875" style="114" bestFit="1" customWidth="1"/>
    <col min="4109" max="4109" width="9.7109375" style="114" bestFit="1" customWidth="1"/>
    <col min="4110" max="4351" width="9.140625" style="114"/>
    <col min="4352" max="4352" width="9.28515625" style="114" customWidth="1"/>
    <col min="4353" max="4353" width="52.140625" style="114" customWidth="1"/>
    <col min="4354" max="4354" width="99.140625" style="114" bestFit="1" customWidth="1"/>
    <col min="4355" max="4355" width="23.140625" style="114" bestFit="1" customWidth="1"/>
    <col min="4356" max="4356" width="10.42578125" style="114" customWidth="1"/>
    <col min="4357" max="4357" width="31.28515625" style="114" bestFit="1" customWidth="1"/>
    <col min="4358" max="4358" width="26" style="114" bestFit="1" customWidth="1"/>
    <col min="4359" max="4359" width="16.7109375" style="114" customWidth="1"/>
    <col min="4360" max="4360" width="20.85546875" style="114" bestFit="1" customWidth="1"/>
    <col min="4361" max="4361" width="9.5703125" style="114" bestFit="1" customWidth="1"/>
    <col min="4362" max="4363" width="9.140625" style="114"/>
    <col min="4364" max="4364" width="13.85546875" style="114" bestFit="1" customWidth="1"/>
    <col min="4365" max="4365" width="9.7109375" style="114" bestFit="1" customWidth="1"/>
    <col min="4366" max="4607" width="9.140625" style="114"/>
    <col min="4608" max="4608" width="9.28515625" style="114" customWidth="1"/>
    <col min="4609" max="4609" width="52.140625" style="114" customWidth="1"/>
    <col min="4610" max="4610" width="99.140625" style="114" bestFit="1" customWidth="1"/>
    <col min="4611" max="4611" width="23.140625" style="114" bestFit="1" customWidth="1"/>
    <col min="4612" max="4612" width="10.42578125" style="114" customWidth="1"/>
    <col min="4613" max="4613" width="31.28515625" style="114" bestFit="1" customWidth="1"/>
    <col min="4614" max="4614" width="26" style="114" bestFit="1" customWidth="1"/>
    <col min="4615" max="4615" width="16.7109375" style="114" customWidth="1"/>
    <col min="4616" max="4616" width="20.85546875" style="114" bestFit="1" customWidth="1"/>
    <col min="4617" max="4617" width="9.5703125" style="114" bestFit="1" customWidth="1"/>
    <col min="4618" max="4619" width="9.140625" style="114"/>
    <col min="4620" max="4620" width="13.85546875" style="114" bestFit="1" customWidth="1"/>
    <col min="4621" max="4621" width="9.7109375" style="114" bestFit="1" customWidth="1"/>
    <col min="4622" max="4863" width="9.140625" style="114"/>
    <col min="4864" max="4864" width="9.28515625" style="114" customWidth="1"/>
    <col min="4865" max="4865" width="52.140625" style="114" customWidth="1"/>
    <col min="4866" max="4866" width="99.140625" style="114" bestFit="1" customWidth="1"/>
    <col min="4867" max="4867" width="23.140625" style="114" bestFit="1" customWidth="1"/>
    <col min="4868" max="4868" width="10.42578125" style="114" customWidth="1"/>
    <col min="4869" max="4869" width="31.28515625" style="114" bestFit="1" customWidth="1"/>
    <col min="4870" max="4870" width="26" style="114" bestFit="1" customWidth="1"/>
    <col min="4871" max="4871" width="16.7109375" style="114" customWidth="1"/>
    <col min="4872" max="4872" width="20.85546875" style="114" bestFit="1" customWidth="1"/>
    <col min="4873" max="4873" width="9.5703125" style="114" bestFit="1" customWidth="1"/>
    <col min="4874" max="4875" width="9.140625" style="114"/>
    <col min="4876" max="4876" width="13.85546875" style="114" bestFit="1" customWidth="1"/>
    <col min="4877" max="4877" width="9.7109375" style="114" bestFit="1" customWidth="1"/>
    <col min="4878" max="5119" width="9.140625" style="114"/>
    <col min="5120" max="5120" width="9.28515625" style="114" customWidth="1"/>
    <col min="5121" max="5121" width="52.140625" style="114" customWidth="1"/>
    <col min="5122" max="5122" width="99.140625" style="114" bestFit="1" customWidth="1"/>
    <col min="5123" max="5123" width="23.140625" style="114" bestFit="1" customWidth="1"/>
    <col min="5124" max="5124" width="10.42578125" style="114" customWidth="1"/>
    <col min="5125" max="5125" width="31.28515625" style="114" bestFit="1" customWidth="1"/>
    <col min="5126" max="5126" width="26" style="114" bestFit="1" customWidth="1"/>
    <col min="5127" max="5127" width="16.7109375" style="114" customWidth="1"/>
    <col min="5128" max="5128" width="20.85546875" style="114" bestFit="1" customWidth="1"/>
    <col min="5129" max="5129" width="9.5703125" style="114" bestFit="1" customWidth="1"/>
    <col min="5130" max="5131" width="9.140625" style="114"/>
    <col min="5132" max="5132" width="13.85546875" style="114" bestFit="1" customWidth="1"/>
    <col min="5133" max="5133" width="9.7109375" style="114" bestFit="1" customWidth="1"/>
    <col min="5134" max="5375" width="9.140625" style="114"/>
    <col min="5376" max="5376" width="9.28515625" style="114" customWidth="1"/>
    <col min="5377" max="5377" width="52.140625" style="114" customWidth="1"/>
    <col min="5378" max="5378" width="99.140625" style="114" bestFit="1" customWidth="1"/>
    <col min="5379" max="5379" width="23.140625" style="114" bestFit="1" customWidth="1"/>
    <col min="5380" max="5380" width="10.42578125" style="114" customWidth="1"/>
    <col min="5381" max="5381" width="31.28515625" style="114" bestFit="1" customWidth="1"/>
    <col min="5382" max="5382" width="26" style="114" bestFit="1" customWidth="1"/>
    <col min="5383" max="5383" width="16.7109375" style="114" customWidth="1"/>
    <col min="5384" max="5384" width="20.85546875" style="114" bestFit="1" customWidth="1"/>
    <col min="5385" max="5385" width="9.5703125" style="114" bestFit="1" customWidth="1"/>
    <col min="5386" max="5387" width="9.140625" style="114"/>
    <col min="5388" max="5388" width="13.85546875" style="114" bestFit="1" customWidth="1"/>
    <col min="5389" max="5389" width="9.7109375" style="114" bestFit="1" customWidth="1"/>
    <col min="5390" max="5631" width="9.140625" style="114"/>
    <col min="5632" max="5632" width="9.28515625" style="114" customWidth="1"/>
    <col min="5633" max="5633" width="52.140625" style="114" customWidth="1"/>
    <col min="5634" max="5634" width="99.140625" style="114" bestFit="1" customWidth="1"/>
    <col min="5635" max="5635" width="23.140625" style="114" bestFit="1" customWidth="1"/>
    <col min="5636" max="5636" width="10.42578125" style="114" customWidth="1"/>
    <col min="5637" max="5637" width="31.28515625" style="114" bestFit="1" customWidth="1"/>
    <col min="5638" max="5638" width="26" style="114" bestFit="1" customWidth="1"/>
    <col min="5639" max="5639" width="16.7109375" style="114" customWidth="1"/>
    <col min="5640" max="5640" width="20.85546875" style="114" bestFit="1" customWidth="1"/>
    <col min="5641" max="5641" width="9.5703125" style="114" bestFit="1" customWidth="1"/>
    <col min="5642" max="5643" width="9.140625" style="114"/>
    <col min="5644" max="5644" width="13.85546875" style="114" bestFit="1" customWidth="1"/>
    <col min="5645" max="5645" width="9.7109375" style="114" bestFit="1" customWidth="1"/>
    <col min="5646" max="5887" width="9.140625" style="114"/>
    <col min="5888" max="5888" width="9.28515625" style="114" customWidth="1"/>
    <col min="5889" max="5889" width="52.140625" style="114" customWidth="1"/>
    <col min="5890" max="5890" width="99.140625" style="114" bestFit="1" customWidth="1"/>
    <col min="5891" max="5891" width="23.140625" style="114" bestFit="1" customWidth="1"/>
    <col min="5892" max="5892" width="10.42578125" style="114" customWidth="1"/>
    <col min="5893" max="5893" width="31.28515625" style="114" bestFit="1" customWidth="1"/>
    <col min="5894" max="5894" width="26" style="114" bestFit="1" customWidth="1"/>
    <col min="5895" max="5895" width="16.7109375" style="114" customWidth="1"/>
    <col min="5896" max="5896" width="20.85546875" style="114" bestFit="1" customWidth="1"/>
    <col min="5897" max="5897" width="9.5703125" style="114" bestFit="1" customWidth="1"/>
    <col min="5898" max="5899" width="9.140625" style="114"/>
    <col min="5900" max="5900" width="13.85546875" style="114" bestFit="1" customWidth="1"/>
    <col min="5901" max="5901" width="9.7109375" style="114" bestFit="1" customWidth="1"/>
    <col min="5902" max="6143" width="9.140625" style="114"/>
    <col min="6144" max="6144" width="9.28515625" style="114" customWidth="1"/>
    <col min="6145" max="6145" width="52.140625" style="114" customWidth="1"/>
    <col min="6146" max="6146" width="99.140625" style="114" bestFit="1" customWidth="1"/>
    <col min="6147" max="6147" width="23.140625" style="114" bestFit="1" customWidth="1"/>
    <col min="6148" max="6148" width="10.42578125" style="114" customWidth="1"/>
    <col min="6149" max="6149" width="31.28515625" style="114" bestFit="1" customWidth="1"/>
    <col min="6150" max="6150" width="26" style="114" bestFit="1" customWidth="1"/>
    <col min="6151" max="6151" width="16.7109375" style="114" customWidth="1"/>
    <col min="6152" max="6152" width="20.85546875" style="114" bestFit="1" customWidth="1"/>
    <col min="6153" max="6153" width="9.5703125" style="114" bestFit="1" customWidth="1"/>
    <col min="6154" max="6155" width="9.140625" style="114"/>
    <col min="6156" max="6156" width="13.85546875" style="114" bestFit="1" customWidth="1"/>
    <col min="6157" max="6157" width="9.7109375" style="114" bestFit="1" customWidth="1"/>
    <col min="6158" max="6399" width="9.140625" style="114"/>
    <col min="6400" max="6400" width="9.28515625" style="114" customWidth="1"/>
    <col min="6401" max="6401" width="52.140625" style="114" customWidth="1"/>
    <col min="6402" max="6402" width="99.140625" style="114" bestFit="1" customWidth="1"/>
    <col min="6403" max="6403" width="23.140625" style="114" bestFit="1" customWidth="1"/>
    <col min="6404" max="6404" width="10.42578125" style="114" customWidth="1"/>
    <col min="6405" max="6405" width="31.28515625" style="114" bestFit="1" customWidth="1"/>
    <col min="6406" max="6406" width="26" style="114" bestFit="1" customWidth="1"/>
    <col min="6407" max="6407" width="16.7109375" style="114" customWidth="1"/>
    <col min="6408" max="6408" width="20.85546875" style="114" bestFit="1" customWidth="1"/>
    <col min="6409" max="6409" width="9.5703125" style="114" bestFit="1" customWidth="1"/>
    <col min="6410" max="6411" width="9.140625" style="114"/>
    <col min="6412" max="6412" width="13.85546875" style="114" bestFit="1" customWidth="1"/>
    <col min="6413" max="6413" width="9.7109375" style="114" bestFit="1" customWidth="1"/>
    <col min="6414" max="6655" width="9.140625" style="114"/>
    <col min="6656" max="6656" width="9.28515625" style="114" customWidth="1"/>
    <col min="6657" max="6657" width="52.140625" style="114" customWidth="1"/>
    <col min="6658" max="6658" width="99.140625" style="114" bestFit="1" customWidth="1"/>
    <col min="6659" max="6659" width="23.140625" style="114" bestFit="1" customWidth="1"/>
    <col min="6660" max="6660" width="10.42578125" style="114" customWidth="1"/>
    <col min="6661" max="6661" width="31.28515625" style="114" bestFit="1" customWidth="1"/>
    <col min="6662" max="6662" width="26" style="114" bestFit="1" customWidth="1"/>
    <col min="6663" max="6663" width="16.7109375" style="114" customWidth="1"/>
    <col min="6664" max="6664" width="20.85546875" style="114" bestFit="1" customWidth="1"/>
    <col min="6665" max="6665" width="9.5703125" style="114" bestFit="1" customWidth="1"/>
    <col min="6666" max="6667" width="9.140625" style="114"/>
    <col min="6668" max="6668" width="13.85546875" style="114" bestFit="1" customWidth="1"/>
    <col min="6669" max="6669" width="9.7109375" style="114" bestFit="1" customWidth="1"/>
    <col min="6670" max="6911" width="9.140625" style="114"/>
    <col min="6912" max="6912" width="9.28515625" style="114" customWidth="1"/>
    <col min="6913" max="6913" width="52.140625" style="114" customWidth="1"/>
    <col min="6914" max="6914" width="99.140625" style="114" bestFit="1" customWidth="1"/>
    <col min="6915" max="6915" width="23.140625" style="114" bestFit="1" customWidth="1"/>
    <col min="6916" max="6916" width="10.42578125" style="114" customWidth="1"/>
    <col min="6917" max="6917" width="31.28515625" style="114" bestFit="1" customWidth="1"/>
    <col min="6918" max="6918" width="26" style="114" bestFit="1" customWidth="1"/>
    <col min="6919" max="6919" width="16.7109375" style="114" customWidth="1"/>
    <col min="6920" max="6920" width="20.85546875" style="114" bestFit="1" customWidth="1"/>
    <col min="6921" max="6921" width="9.5703125" style="114" bestFit="1" customWidth="1"/>
    <col min="6922" max="6923" width="9.140625" style="114"/>
    <col min="6924" max="6924" width="13.85546875" style="114" bestFit="1" customWidth="1"/>
    <col min="6925" max="6925" width="9.7109375" style="114" bestFit="1" customWidth="1"/>
    <col min="6926" max="7167" width="9.140625" style="114"/>
    <col min="7168" max="7168" width="9.28515625" style="114" customWidth="1"/>
    <col min="7169" max="7169" width="52.140625" style="114" customWidth="1"/>
    <col min="7170" max="7170" width="99.140625" style="114" bestFit="1" customWidth="1"/>
    <col min="7171" max="7171" width="23.140625" style="114" bestFit="1" customWidth="1"/>
    <col min="7172" max="7172" width="10.42578125" style="114" customWidth="1"/>
    <col min="7173" max="7173" width="31.28515625" style="114" bestFit="1" customWidth="1"/>
    <col min="7174" max="7174" width="26" style="114" bestFit="1" customWidth="1"/>
    <col min="7175" max="7175" width="16.7109375" style="114" customWidth="1"/>
    <col min="7176" max="7176" width="20.85546875" style="114" bestFit="1" customWidth="1"/>
    <col min="7177" max="7177" width="9.5703125" style="114" bestFit="1" customWidth="1"/>
    <col min="7178" max="7179" width="9.140625" style="114"/>
    <col min="7180" max="7180" width="13.85546875" style="114" bestFit="1" customWidth="1"/>
    <col min="7181" max="7181" width="9.7109375" style="114" bestFit="1" customWidth="1"/>
    <col min="7182" max="7423" width="9.140625" style="114"/>
    <col min="7424" max="7424" width="9.28515625" style="114" customWidth="1"/>
    <col min="7425" max="7425" width="52.140625" style="114" customWidth="1"/>
    <col min="7426" max="7426" width="99.140625" style="114" bestFit="1" customWidth="1"/>
    <col min="7427" max="7427" width="23.140625" style="114" bestFit="1" customWidth="1"/>
    <col min="7428" max="7428" width="10.42578125" style="114" customWidth="1"/>
    <col min="7429" max="7429" width="31.28515625" style="114" bestFit="1" customWidth="1"/>
    <col min="7430" max="7430" width="26" style="114" bestFit="1" customWidth="1"/>
    <col min="7431" max="7431" width="16.7109375" style="114" customWidth="1"/>
    <col min="7432" max="7432" width="20.85546875" style="114" bestFit="1" customWidth="1"/>
    <col min="7433" max="7433" width="9.5703125" style="114" bestFit="1" customWidth="1"/>
    <col min="7434" max="7435" width="9.140625" style="114"/>
    <col min="7436" max="7436" width="13.85546875" style="114" bestFit="1" customWidth="1"/>
    <col min="7437" max="7437" width="9.7109375" style="114" bestFit="1" customWidth="1"/>
    <col min="7438" max="7679" width="9.140625" style="114"/>
    <col min="7680" max="7680" width="9.28515625" style="114" customWidth="1"/>
    <col min="7681" max="7681" width="52.140625" style="114" customWidth="1"/>
    <col min="7682" max="7682" width="99.140625" style="114" bestFit="1" customWidth="1"/>
    <col min="7683" max="7683" width="23.140625" style="114" bestFit="1" customWidth="1"/>
    <col min="7684" max="7684" width="10.42578125" style="114" customWidth="1"/>
    <col min="7685" max="7685" width="31.28515625" style="114" bestFit="1" customWidth="1"/>
    <col min="7686" max="7686" width="26" style="114" bestFit="1" customWidth="1"/>
    <col min="7687" max="7687" width="16.7109375" style="114" customWidth="1"/>
    <col min="7688" max="7688" width="20.85546875" style="114" bestFit="1" customWidth="1"/>
    <col min="7689" max="7689" width="9.5703125" style="114" bestFit="1" customWidth="1"/>
    <col min="7690" max="7691" width="9.140625" style="114"/>
    <col min="7692" max="7692" width="13.85546875" style="114" bestFit="1" customWidth="1"/>
    <col min="7693" max="7693" width="9.7109375" style="114" bestFit="1" customWidth="1"/>
    <col min="7694" max="7935" width="9.140625" style="114"/>
    <col min="7936" max="7936" width="9.28515625" style="114" customWidth="1"/>
    <col min="7937" max="7937" width="52.140625" style="114" customWidth="1"/>
    <col min="7938" max="7938" width="99.140625" style="114" bestFit="1" customWidth="1"/>
    <col min="7939" max="7939" width="23.140625" style="114" bestFit="1" customWidth="1"/>
    <col min="7940" max="7940" width="10.42578125" style="114" customWidth="1"/>
    <col min="7941" max="7941" width="31.28515625" style="114" bestFit="1" customWidth="1"/>
    <col min="7942" max="7942" width="26" style="114" bestFit="1" customWidth="1"/>
    <col min="7943" max="7943" width="16.7109375" style="114" customWidth="1"/>
    <col min="7944" max="7944" width="20.85546875" style="114" bestFit="1" customWidth="1"/>
    <col min="7945" max="7945" width="9.5703125" style="114" bestFit="1" customWidth="1"/>
    <col min="7946" max="7947" width="9.140625" style="114"/>
    <col min="7948" max="7948" width="13.85546875" style="114" bestFit="1" customWidth="1"/>
    <col min="7949" max="7949" width="9.7109375" style="114" bestFit="1" customWidth="1"/>
    <col min="7950" max="8191" width="9.140625" style="114"/>
    <col min="8192" max="8192" width="9.28515625" style="114" customWidth="1"/>
    <col min="8193" max="8193" width="52.140625" style="114" customWidth="1"/>
    <col min="8194" max="8194" width="99.140625" style="114" bestFit="1" customWidth="1"/>
    <col min="8195" max="8195" width="23.140625" style="114" bestFit="1" customWidth="1"/>
    <col min="8196" max="8196" width="10.42578125" style="114" customWidth="1"/>
    <col min="8197" max="8197" width="31.28515625" style="114" bestFit="1" customWidth="1"/>
    <col min="8198" max="8198" width="26" style="114" bestFit="1" customWidth="1"/>
    <col min="8199" max="8199" width="16.7109375" style="114" customWidth="1"/>
    <col min="8200" max="8200" width="20.85546875" style="114" bestFit="1" customWidth="1"/>
    <col min="8201" max="8201" width="9.5703125" style="114" bestFit="1" customWidth="1"/>
    <col min="8202" max="8203" width="9.140625" style="114"/>
    <col min="8204" max="8204" width="13.85546875" style="114" bestFit="1" customWidth="1"/>
    <col min="8205" max="8205" width="9.7109375" style="114" bestFit="1" customWidth="1"/>
    <col min="8206" max="8447" width="9.140625" style="114"/>
    <col min="8448" max="8448" width="9.28515625" style="114" customWidth="1"/>
    <col min="8449" max="8449" width="52.140625" style="114" customWidth="1"/>
    <col min="8450" max="8450" width="99.140625" style="114" bestFit="1" customWidth="1"/>
    <col min="8451" max="8451" width="23.140625" style="114" bestFit="1" customWidth="1"/>
    <col min="8452" max="8452" width="10.42578125" style="114" customWidth="1"/>
    <col min="8453" max="8453" width="31.28515625" style="114" bestFit="1" customWidth="1"/>
    <col min="8454" max="8454" width="26" style="114" bestFit="1" customWidth="1"/>
    <col min="8455" max="8455" width="16.7109375" style="114" customWidth="1"/>
    <col min="8456" max="8456" width="20.85546875" style="114" bestFit="1" customWidth="1"/>
    <col min="8457" max="8457" width="9.5703125" style="114" bestFit="1" customWidth="1"/>
    <col min="8458" max="8459" width="9.140625" style="114"/>
    <col min="8460" max="8460" width="13.85546875" style="114" bestFit="1" customWidth="1"/>
    <col min="8461" max="8461" width="9.7109375" style="114" bestFit="1" customWidth="1"/>
    <col min="8462" max="8703" width="9.140625" style="114"/>
    <col min="8704" max="8704" width="9.28515625" style="114" customWidth="1"/>
    <col min="8705" max="8705" width="52.140625" style="114" customWidth="1"/>
    <col min="8706" max="8706" width="99.140625" style="114" bestFit="1" customWidth="1"/>
    <col min="8707" max="8707" width="23.140625" style="114" bestFit="1" customWidth="1"/>
    <col min="8708" max="8708" width="10.42578125" style="114" customWidth="1"/>
    <col min="8709" max="8709" width="31.28515625" style="114" bestFit="1" customWidth="1"/>
    <col min="8710" max="8710" width="26" style="114" bestFit="1" customWidth="1"/>
    <col min="8711" max="8711" width="16.7109375" style="114" customWidth="1"/>
    <col min="8712" max="8712" width="20.85546875" style="114" bestFit="1" customWidth="1"/>
    <col min="8713" max="8713" width="9.5703125" style="114" bestFit="1" customWidth="1"/>
    <col min="8714" max="8715" width="9.140625" style="114"/>
    <col min="8716" max="8716" width="13.85546875" style="114" bestFit="1" customWidth="1"/>
    <col min="8717" max="8717" width="9.7109375" style="114" bestFit="1" customWidth="1"/>
    <col min="8718" max="8959" width="9.140625" style="114"/>
    <col min="8960" max="8960" width="9.28515625" style="114" customWidth="1"/>
    <col min="8961" max="8961" width="52.140625" style="114" customWidth="1"/>
    <col min="8962" max="8962" width="99.140625" style="114" bestFit="1" customWidth="1"/>
    <col min="8963" max="8963" width="23.140625" style="114" bestFit="1" customWidth="1"/>
    <col min="8964" max="8964" width="10.42578125" style="114" customWidth="1"/>
    <col min="8965" max="8965" width="31.28515625" style="114" bestFit="1" customWidth="1"/>
    <col min="8966" max="8966" width="26" style="114" bestFit="1" customWidth="1"/>
    <col min="8967" max="8967" width="16.7109375" style="114" customWidth="1"/>
    <col min="8968" max="8968" width="20.85546875" style="114" bestFit="1" customWidth="1"/>
    <col min="8969" max="8969" width="9.5703125" style="114" bestFit="1" customWidth="1"/>
    <col min="8970" max="8971" width="9.140625" style="114"/>
    <col min="8972" max="8972" width="13.85546875" style="114" bestFit="1" customWidth="1"/>
    <col min="8973" max="8973" width="9.7109375" style="114" bestFit="1" customWidth="1"/>
    <col min="8974" max="9215" width="9.140625" style="114"/>
    <col min="9216" max="9216" width="9.28515625" style="114" customWidth="1"/>
    <col min="9217" max="9217" width="52.140625" style="114" customWidth="1"/>
    <col min="9218" max="9218" width="99.140625" style="114" bestFit="1" customWidth="1"/>
    <col min="9219" max="9219" width="23.140625" style="114" bestFit="1" customWidth="1"/>
    <col min="9220" max="9220" width="10.42578125" style="114" customWidth="1"/>
    <col min="9221" max="9221" width="31.28515625" style="114" bestFit="1" customWidth="1"/>
    <col min="9222" max="9222" width="26" style="114" bestFit="1" customWidth="1"/>
    <col min="9223" max="9223" width="16.7109375" style="114" customWidth="1"/>
    <col min="9224" max="9224" width="20.85546875" style="114" bestFit="1" customWidth="1"/>
    <col min="9225" max="9225" width="9.5703125" style="114" bestFit="1" customWidth="1"/>
    <col min="9226" max="9227" width="9.140625" style="114"/>
    <col min="9228" max="9228" width="13.85546875" style="114" bestFit="1" customWidth="1"/>
    <col min="9229" max="9229" width="9.7109375" style="114" bestFit="1" customWidth="1"/>
    <col min="9230" max="9471" width="9.140625" style="114"/>
    <col min="9472" max="9472" width="9.28515625" style="114" customWidth="1"/>
    <col min="9473" max="9473" width="52.140625" style="114" customWidth="1"/>
    <col min="9474" max="9474" width="99.140625" style="114" bestFit="1" customWidth="1"/>
    <col min="9475" max="9475" width="23.140625" style="114" bestFit="1" customWidth="1"/>
    <col min="9476" max="9476" width="10.42578125" style="114" customWidth="1"/>
    <col min="9477" max="9477" width="31.28515625" style="114" bestFit="1" customWidth="1"/>
    <col min="9478" max="9478" width="26" style="114" bestFit="1" customWidth="1"/>
    <col min="9479" max="9479" width="16.7109375" style="114" customWidth="1"/>
    <col min="9480" max="9480" width="20.85546875" style="114" bestFit="1" customWidth="1"/>
    <col min="9481" max="9481" width="9.5703125" style="114" bestFit="1" customWidth="1"/>
    <col min="9482" max="9483" width="9.140625" style="114"/>
    <col min="9484" max="9484" width="13.85546875" style="114" bestFit="1" customWidth="1"/>
    <col min="9485" max="9485" width="9.7109375" style="114" bestFit="1" customWidth="1"/>
    <col min="9486" max="9727" width="9.140625" style="114"/>
    <col min="9728" max="9728" width="9.28515625" style="114" customWidth="1"/>
    <col min="9729" max="9729" width="52.140625" style="114" customWidth="1"/>
    <col min="9730" max="9730" width="99.140625" style="114" bestFit="1" customWidth="1"/>
    <col min="9731" max="9731" width="23.140625" style="114" bestFit="1" customWidth="1"/>
    <col min="9732" max="9732" width="10.42578125" style="114" customWidth="1"/>
    <col min="9733" max="9733" width="31.28515625" style="114" bestFit="1" customWidth="1"/>
    <col min="9734" max="9734" width="26" style="114" bestFit="1" customWidth="1"/>
    <col min="9735" max="9735" width="16.7109375" style="114" customWidth="1"/>
    <col min="9736" max="9736" width="20.85546875" style="114" bestFit="1" customWidth="1"/>
    <col min="9737" max="9737" width="9.5703125" style="114" bestFit="1" customWidth="1"/>
    <col min="9738" max="9739" width="9.140625" style="114"/>
    <col min="9740" max="9740" width="13.85546875" style="114" bestFit="1" customWidth="1"/>
    <col min="9741" max="9741" width="9.7109375" style="114" bestFit="1" customWidth="1"/>
    <col min="9742" max="9983" width="9.140625" style="114"/>
    <col min="9984" max="9984" width="9.28515625" style="114" customWidth="1"/>
    <col min="9985" max="9985" width="52.140625" style="114" customWidth="1"/>
    <col min="9986" max="9986" width="99.140625" style="114" bestFit="1" customWidth="1"/>
    <col min="9987" max="9987" width="23.140625" style="114" bestFit="1" customWidth="1"/>
    <col min="9988" max="9988" width="10.42578125" style="114" customWidth="1"/>
    <col min="9989" max="9989" width="31.28515625" style="114" bestFit="1" customWidth="1"/>
    <col min="9990" max="9990" width="26" style="114" bestFit="1" customWidth="1"/>
    <col min="9991" max="9991" width="16.7109375" style="114" customWidth="1"/>
    <col min="9992" max="9992" width="20.85546875" style="114" bestFit="1" customWidth="1"/>
    <col min="9993" max="9993" width="9.5703125" style="114" bestFit="1" customWidth="1"/>
    <col min="9994" max="9995" width="9.140625" style="114"/>
    <col min="9996" max="9996" width="13.85546875" style="114" bestFit="1" customWidth="1"/>
    <col min="9997" max="9997" width="9.7109375" style="114" bestFit="1" customWidth="1"/>
    <col min="9998" max="10239" width="9.140625" style="114"/>
    <col min="10240" max="10240" width="9.28515625" style="114" customWidth="1"/>
    <col min="10241" max="10241" width="52.140625" style="114" customWidth="1"/>
    <col min="10242" max="10242" width="99.140625" style="114" bestFit="1" customWidth="1"/>
    <col min="10243" max="10243" width="23.140625" style="114" bestFit="1" customWidth="1"/>
    <col min="10244" max="10244" width="10.42578125" style="114" customWidth="1"/>
    <col min="10245" max="10245" width="31.28515625" style="114" bestFit="1" customWidth="1"/>
    <col min="10246" max="10246" width="26" style="114" bestFit="1" customWidth="1"/>
    <col min="10247" max="10247" width="16.7109375" style="114" customWidth="1"/>
    <col min="10248" max="10248" width="20.85546875" style="114" bestFit="1" customWidth="1"/>
    <col min="10249" max="10249" width="9.5703125" style="114" bestFit="1" customWidth="1"/>
    <col min="10250" max="10251" width="9.140625" style="114"/>
    <col min="10252" max="10252" width="13.85546875" style="114" bestFit="1" customWidth="1"/>
    <col min="10253" max="10253" width="9.7109375" style="114" bestFit="1" customWidth="1"/>
    <col min="10254" max="10495" width="9.140625" style="114"/>
    <col min="10496" max="10496" width="9.28515625" style="114" customWidth="1"/>
    <col min="10497" max="10497" width="52.140625" style="114" customWidth="1"/>
    <col min="10498" max="10498" width="99.140625" style="114" bestFit="1" customWidth="1"/>
    <col min="10499" max="10499" width="23.140625" style="114" bestFit="1" customWidth="1"/>
    <col min="10500" max="10500" width="10.42578125" style="114" customWidth="1"/>
    <col min="10501" max="10501" width="31.28515625" style="114" bestFit="1" customWidth="1"/>
    <col min="10502" max="10502" width="26" style="114" bestFit="1" customWidth="1"/>
    <col min="10503" max="10503" width="16.7109375" style="114" customWidth="1"/>
    <col min="10504" max="10504" width="20.85546875" style="114" bestFit="1" customWidth="1"/>
    <col min="10505" max="10505" width="9.5703125" style="114" bestFit="1" customWidth="1"/>
    <col min="10506" max="10507" width="9.140625" style="114"/>
    <col min="10508" max="10508" width="13.85546875" style="114" bestFit="1" customWidth="1"/>
    <col min="10509" max="10509" width="9.7109375" style="114" bestFit="1" customWidth="1"/>
    <col min="10510" max="10751" width="9.140625" style="114"/>
    <col min="10752" max="10752" width="9.28515625" style="114" customWidth="1"/>
    <col min="10753" max="10753" width="52.140625" style="114" customWidth="1"/>
    <col min="10754" max="10754" width="99.140625" style="114" bestFit="1" customWidth="1"/>
    <col min="10755" max="10755" width="23.140625" style="114" bestFit="1" customWidth="1"/>
    <col min="10756" max="10756" width="10.42578125" style="114" customWidth="1"/>
    <col min="10757" max="10757" width="31.28515625" style="114" bestFit="1" customWidth="1"/>
    <col min="10758" max="10758" width="26" style="114" bestFit="1" customWidth="1"/>
    <col min="10759" max="10759" width="16.7109375" style="114" customWidth="1"/>
    <col min="10760" max="10760" width="20.85546875" style="114" bestFit="1" customWidth="1"/>
    <col min="10761" max="10761" width="9.5703125" style="114" bestFit="1" customWidth="1"/>
    <col min="10762" max="10763" width="9.140625" style="114"/>
    <col min="10764" max="10764" width="13.85546875" style="114" bestFit="1" customWidth="1"/>
    <col min="10765" max="10765" width="9.7109375" style="114" bestFit="1" customWidth="1"/>
    <col min="10766" max="11007" width="9.140625" style="114"/>
    <col min="11008" max="11008" width="9.28515625" style="114" customWidth="1"/>
    <col min="11009" max="11009" width="52.140625" style="114" customWidth="1"/>
    <col min="11010" max="11010" width="99.140625" style="114" bestFit="1" customWidth="1"/>
    <col min="11011" max="11011" width="23.140625" style="114" bestFit="1" customWidth="1"/>
    <col min="11012" max="11012" width="10.42578125" style="114" customWidth="1"/>
    <col min="11013" max="11013" width="31.28515625" style="114" bestFit="1" customWidth="1"/>
    <col min="11014" max="11014" width="26" style="114" bestFit="1" customWidth="1"/>
    <col min="11015" max="11015" width="16.7109375" style="114" customWidth="1"/>
    <col min="11016" max="11016" width="20.85546875" style="114" bestFit="1" customWidth="1"/>
    <col min="11017" max="11017" width="9.5703125" style="114" bestFit="1" customWidth="1"/>
    <col min="11018" max="11019" width="9.140625" style="114"/>
    <col min="11020" max="11020" width="13.85546875" style="114" bestFit="1" customWidth="1"/>
    <col min="11021" max="11021" width="9.7109375" style="114" bestFit="1" customWidth="1"/>
    <col min="11022" max="11263" width="9.140625" style="114"/>
    <col min="11264" max="11264" width="9.28515625" style="114" customWidth="1"/>
    <col min="11265" max="11265" width="52.140625" style="114" customWidth="1"/>
    <col min="11266" max="11266" width="99.140625" style="114" bestFit="1" customWidth="1"/>
    <col min="11267" max="11267" width="23.140625" style="114" bestFit="1" customWidth="1"/>
    <col min="11268" max="11268" width="10.42578125" style="114" customWidth="1"/>
    <col min="11269" max="11269" width="31.28515625" style="114" bestFit="1" customWidth="1"/>
    <col min="11270" max="11270" width="26" style="114" bestFit="1" customWidth="1"/>
    <col min="11271" max="11271" width="16.7109375" style="114" customWidth="1"/>
    <col min="11272" max="11272" width="20.85546875" style="114" bestFit="1" customWidth="1"/>
    <col min="11273" max="11273" width="9.5703125" style="114" bestFit="1" customWidth="1"/>
    <col min="11274" max="11275" width="9.140625" style="114"/>
    <col min="11276" max="11276" width="13.85546875" style="114" bestFit="1" customWidth="1"/>
    <col min="11277" max="11277" width="9.7109375" style="114" bestFit="1" customWidth="1"/>
    <col min="11278" max="11519" width="9.140625" style="114"/>
    <col min="11520" max="11520" width="9.28515625" style="114" customWidth="1"/>
    <col min="11521" max="11521" width="52.140625" style="114" customWidth="1"/>
    <col min="11522" max="11522" width="99.140625" style="114" bestFit="1" customWidth="1"/>
    <col min="11523" max="11523" width="23.140625" style="114" bestFit="1" customWidth="1"/>
    <col min="11524" max="11524" width="10.42578125" style="114" customWidth="1"/>
    <col min="11525" max="11525" width="31.28515625" style="114" bestFit="1" customWidth="1"/>
    <col min="11526" max="11526" width="26" style="114" bestFit="1" customWidth="1"/>
    <col min="11527" max="11527" width="16.7109375" style="114" customWidth="1"/>
    <col min="11528" max="11528" width="20.85546875" style="114" bestFit="1" customWidth="1"/>
    <col min="11529" max="11529" width="9.5703125" style="114" bestFit="1" customWidth="1"/>
    <col min="11530" max="11531" width="9.140625" style="114"/>
    <col min="11532" max="11532" width="13.85546875" style="114" bestFit="1" customWidth="1"/>
    <col min="11533" max="11533" width="9.7109375" style="114" bestFit="1" customWidth="1"/>
    <col min="11534" max="11775" width="9.140625" style="114"/>
    <col min="11776" max="11776" width="9.28515625" style="114" customWidth="1"/>
    <col min="11777" max="11777" width="52.140625" style="114" customWidth="1"/>
    <col min="11778" max="11778" width="99.140625" style="114" bestFit="1" customWidth="1"/>
    <col min="11779" max="11779" width="23.140625" style="114" bestFit="1" customWidth="1"/>
    <col min="11780" max="11780" width="10.42578125" style="114" customWidth="1"/>
    <col min="11781" max="11781" width="31.28515625" style="114" bestFit="1" customWidth="1"/>
    <col min="11782" max="11782" width="26" style="114" bestFit="1" customWidth="1"/>
    <col min="11783" max="11783" width="16.7109375" style="114" customWidth="1"/>
    <col min="11784" max="11784" width="20.85546875" style="114" bestFit="1" customWidth="1"/>
    <col min="11785" max="11785" width="9.5703125" style="114" bestFit="1" customWidth="1"/>
    <col min="11786" max="11787" width="9.140625" style="114"/>
    <col min="11788" max="11788" width="13.85546875" style="114" bestFit="1" customWidth="1"/>
    <col min="11789" max="11789" width="9.7109375" style="114" bestFit="1" customWidth="1"/>
    <col min="11790" max="12031" width="9.140625" style="114"/>
    <col min="12032" max="12032" width="9.28515625" style="114" customWidth="1"/>
    <col min="12033" max="12033" width="52.140625" style="114" customWidth="1"/>
    <col min="12034" max="12034" width="99.140625" style="114" bestFit="1" customWidth="1"/>
    <col min="12035" max="12035" width="23.140625" style="114" bestFit="1" customWidth="1"/>
    <col min="12036" max="12036" width="10.42578125" style="114" customWidth="1"/>
    <col min="12037" max="12037" width="31.28515625" style="114" bestFit="1" customWidth="1"/>
    <col min="12038" max="12038" width="26" style="114" bestFit="1" customWidth="1"/>
    <col min="12039" max="12039" width="16.7109375" style="114" customWidth="1"/>
    <col min="12040" max="12040" width="20.85546875" style="114" bestFit="1" customWidth="1"/>
    <col min="12041" max="12041" width="9.5703125" style="114" bestFit="1" customWidth="1"/>
    <col min="12042" max="12043" width="9.140625" style="114"/>
    <col min="12044" max="12044" width="13.85546875" style="114" bestFit="1" customWidth="1"/>
    <col min="12045" max="12045" width="9.7109375" style="114" bestFit="1" customWidth="1"/>
    <col min="12046" max="12287" width="9.140625" style="114"/>
    <col min="12288" max="12288" width="9.28515625" style="114" customWidth="1"/>
    <col min="12289" max="12289" width="52.140625" style="114" customWidth="1"/>
    <col min="12290" max="12290" width="99.140625" style="114" bestFit="1" customWidth="1"/>
    <col min="12291" max="12291" width="23.140625" style="114" bestFit="1" customWidth="1"/>
    <col min="12292" max="12292" width="10.42578125" style="114" customWidth="1"/>
    <col min="12293" max="12293" width="31.28515625" style="114" bestFit="1" customWidth="1"/>
    <col min="12294" max="12294" width="26" style="114" bestFit="1" customWidth="1"/>
    <col min="12295" max="12295" width="16.7109375" style="114" customWidth="1"/>
    <col min="12296" max="12296" width="20.85546875" style="114" bestFit="1" customWidth="1"/>
    <col min="12297" max="12297" width="9.5703125" style="114" bestFit="1" customWidth="1"/>
    <col min="12298" max="12299" width="9.140625" style="114"/>
    <col min="12300" max="12300" width="13.85546875" style="114" bestFit="1" customWidth="1"/>
    <col min="12301" max="12301" width="9.7109375" style="114" bestFit="1" customWidth="1"/>
    <col min="12302" max="12543" width="9.140625" style="114"/>
    <col min="12544" max="12544" width="9.28515625" style="114" customWidth="1"/>
    <col min="12545" max="12545" width="52.140625" style="114" customWidth="1"/>
    <col min="12546" max="12546" width="99.140625" style="114" bestFit="1" customWidth="1"/>
    <col min="12547" max="12547" width="23.140625" style="114" bestFit="1" customWidth="1"/>
    <col min="12548" max="12548" width="10.42578125" style="114" customWidth="1"/>
    <col min="12549" max="12549" width="31.28515625" style="114" bestFit="1" customWidth="1"/>
    <col min="12550" max="12550" width="26" style="114" bestFit="1" customWidth="1"/>
    <col min="12551" max="12551" width="16.7109375" style="114" customWidth="1"/>
    <col min="12552" max="12552" width="20.85546875" style="114" bestFit="1" customWidth="1"/>
    <col min="12553" max="12553" width="9.5703125" style="114" bestFit="1" customWidth="1"/>
    <col min="12554" max="12555" width="9.140625" style="114"/>
    <col min="12556" max="12556" width="13.85546875" style="114" bestFit="1" customWidth="1"/>
    <col min="12557" max="12557" width="9.7109375" style="114" bestFit="1" customWidth="1"/>
    <col min="12558" max="12799" width="9.140625" style="114"/>
    <col min="12800" max="12800" width="9.28515625" style="114" customWidth="1"/>
    <col min="12801" max="12801" width="52.140625" style="114" customWidth="1"/>
    <col min="12802" max="12802" width="99.140625" style="114" bestFit="1" customWidth="1"/>
    <col min="12803" max="12803" width="23.140625" style="114" bestFit="1" customWidth="1"/>
    <col min="12804" max="12804" width="10.42578125" style="114" customWidth="1"/>
    <col min="12805" max="12805" width="31.28515625" style="114" bestFit="1" customWidth="1"/>
    <col min="12806" max="12806" width="26" style="114" bestFit="1" customWidth="1"/>
    <col min="12807" max="12807" width="16.7109375" style="114" customWidth="1"/>
    <col min="12808" max="12808" width="20.85546875" style="114" bestFit="1" customWidth="1"/>
    <col min="12809" max="12809" width="9.5703125" style="114" bestFit="1" customWidth="1"/>
    <col min="12810" max="12811" width="9.140625" style="114"/>
    <col min="12812" max="12812" width="13.85546875" style="114" bestFit="1" customWidth="1"/>
    <col min="12813" max="12813" width="9.7109375" style="114" bestFit="1" customWidth="1"/>
    <col min="12814" max="13055" width="9.140625" style="114"/>
    <col min="13056" max="13056" width="9.28515625" style="114" customWidth="1"/>
    <col min="13057" max="13057" width="52.140625" style="114" customWidth="1"/>
    <col min="13058" max="13058" width="99.140625" style="114" bestFit="1" customWidth="1"/>
    <col min="13059" max="13059" width="23.140625" style="114" bestFit="1" customWidth="1"/>
    <col min="13060" max="13060" width="10.42578125" style="114" customWidth="1"/>
    <col min="13061" max="13061" width="31.28515625" style="114" bestFit="1" customWidth="1"/>
    <col min="13062" max="13062" width="26" style="114" bestFit="1" customWidth="1"/>
    <col min="13063" max="13063" width="16.7109375" style="114" customWidth="1"/>
    <col min="13064" max="13064" width="20.85546875" style="114" bestFit="1" customWidth="1"/>
    <col min="13065" max="13065" width="9.5703125" style="114" bestFit="1" customWidth="1"/>
    <col min="13066" max="13067" width="9.140625" style="114"/>
    <col min="13068" max="13068" width="13.85546875" style="114" bestFit="1" customWidth="1"/>
    <col min="13069" max="13069" width="9.7109375" style="114" bestFit="1" customWidth="1"/>
    <col min="13070" max="13311" width="9.140625" style="114"/>
    <col min="13312" max="13312" width="9.28515625" style="114" customWidth="1"/>
    <col min="13313" max="13313" width="52.140625" style="114" customWidth="1"/>
    <col min="13314" max="13314" width="99.140625" style="114" bestFit="1" customWidth="1"/>
    <col min="13315" max="13315" width="23.140625" style="114" bestFit="1" customWidth="1"/>
    <col min="13316" max="13316" width="10.42578125" style="114" customWidth="1"/>
    <col min="13317" max="13317" width="31.28515625" style="114" bestFit="1" customWidth="1"/>
    <col min="13318" max="13318" width="26" style="114" bestFit="1" customWidth="1"/>
    <col min="13319" max="13319" width="16.7109375" style="114" customWidth="1"/>
    <col min="13320" max="13320" width="20.85546875" style="114" bestFit="1" customWidth="1"/>
    <col min="13321" max="13321" width="9.5703125" style="114" bestFit="1" customWidth="1"/>
    <col min="13322" max="13323" width="9.140625" style="114"/>
    <col min="13324" max="13324" width="13.85546875" style="114" bestFit="1" customWidth="1"/>
    <col min="13325" max="13325" width="9.7109375" style="114" bestFit="1" customWidth="1"/>
    <col min="13326" max="13567" width="9.140625" style="114"/>
    <col min="13568" max="13568" width="9.28515625" style="114" customWidth="1"/>
    <col min="13569" max="13569" width="52.140625" style="114" customWidth="1"/>
    <col min="13570" max="13570" width="99.140625" style="114" bestFit="1" customWidth="1"/>
    <col min="13571" max="13571" width="23.140625" style="114" bestFit="1" customWidth="1"/>
    <col min="13572" max="13572" width="10.42578125" style="114" customWidth="1"/>
    <col min="13573" max="13573" width="31.28515625" style="114" bestFit="1" customWidth="1"/>
    <col min="13574" max="13574" width="26" style="114" bestFit="1" customWidth="1"/>
    <col min="13575" max="13575" width="16.7109375" style="114" customWidth="1"/>
    <col min="13576" max="13576" width="20.85546875" style="114" bestFit="1" customWidth="1"/>
    <col min="13577" max="13577" width="9.5703125" style="114" bestFit="1" customWidth="1"/>
    <col min="13578" max="13579" width="9.140625" style="114"/>
    <col min="13580" max="13580" width="13.85546875" style="114" bestFit="1" customWidth="1"/>
    <col min="13581" max="13581" width="9.7109375" style="114" bestFit="1" customWidth="1"/>
    <col min="13582" max="13823" width="9.140625" style="114"/>
    <col min="13824" max="13824" width="9.28515625" style="114" customWidth="1"/>
    <col min="13825" max="13825" width="52.140625" style="114" customWidth="1"/>
    <col min="13826" max="13826" width="99.140625" style="114" bestFit="1" customWidth="1"/>
    <col min="13827" max="13827" width="23.140625" style="114" bestFit="1" customWidth="1"/>
    <col min="13828" max="13828" width="10.42578125" style="114" customWidth="1"/>
    <col min="13829" max="13829" width="31.28515625" style="114" bestFit="1" customWidth="1"/>
    <col min="13830" max="13830" width="26" style="114" bestFit="1" customWidth="1"/>
    <col min="13831" max="13831" width="16.7109375" style="114" customWidth="1"/>
    <col min="13832" max="13832" width="20.85546875" style="114" bestFit="1" customWidth="1"/>
    <col min="13833" max="13833" width="9.5703125" style="114" bestFit="1" customWidth="1"/>
    <col min="13834" max="13835" width="9.140625" style="114"/>
    <col min="13836" max="13836" width="13.85546875" style="114" bestFit="1" customWidth="1"/>
    <col min="13837" max="13837" width="9.7109375" style="114" bestFit="1" customWidth="1"/>
    <col min="13838" max="14079" width="9.140625" style="114"/>
    <col min="14080" max="14080" width="9.28515625" style="114" customWidth="1"/>
    <col min="14081" max="14081" width="52.140625" style="114" customWidth="1"/>
    <col min="14082" max="14082" width="99.140625" style="114" bestFit="1" customWidth="1"/>
    <col min="14083" max="14083" width="23.140625" style="114" bestFit="1" customWidth="1"/>
    <col min="14084" max="14084" width="10.42578125" style="114" customWidth="1"/>
    <col min="14085" max="14085" width="31.28515625" style="114" bestFit="1" customWidth="1"/>
    <col min="14086" max="14086" width="26" style="114" bestFit="1" customWidth="1"/>
    <col min="14087" max="14087" width="16.7109375" style="114" customWidth="1"/>
    <col min="14088" max="14088" width="20.85546875" style="114" bestFit="1" customWidth="1"/>
    <col min="14089" max="14089" width="9.5703125" style="114" bestFit="1" customWidth="1"/>
    <col min="14090" max="14091" width="9.140625" style="114"/>
    <col min="14092" max="14092" width="13.85546875" style="114" bestFit="1" customWidth="1"/>
    <col min="14093" max="14093" width="9.7109375" style="114" bestFit="1" customWidth="1"/>
    <col min="14094" max="14335" width="9.140625" style="114"/>
    <col min="14336" max="14336" width="9.28515625" style="114" customWidth="1"/>
    <col min="14337" max="14337" width="52.140625" style="114" customWidth="1"/>
    <col min="14338" max="14338" width="99.140625" style="114" bestFit="1" customWidth="1"/>
    <col min="14339" max="14339" width="23.140625" style="114" bestFit="1" customWidth="1"/>
    <col min="14340" max="14340" width="10.42578125" style="114" customWidth="1"/>
    <col min="14341" max="14341" width="31.28515625" style="114" bestFit="1" customWidth="1"/>
    <col min="14342" max="14342" width="26" style="114" bestFit="1" customWidth="1"/>
    <col min="14343" max="14343" width="16.7109375" style="114" customWidth="1"/>
    <col min="14344" max="14344" width="20.85546875" style="114" bestFit="1" customWidth="1"/>
    <col min="14345" max="14345" width="9.5703125" style="114" bestFit="1" customWidth="1"/>
    <col min="14346" max="14347" width="9.140625" style="114"/>
    <col min="14348" max="14348" width="13.85546875" style="114" bestFit="1" customWidth="1"/>
    <col min="14349" max="14349" width="9.7109375" style="114" bestFit="1" customWidth="1"/>
    <col min="14350" max="14591" width="9.140625" style="114"/>
    <col min="14592" max="14592" width="9.28515625" style="114" customWidth="1"/>
    <col min="14593" max="14593" width="52.140625" style="114" customWidth="1"/>
    <col min="14594" max="14594" width="99.140625" style="114" bestFit="1" customWidth="1"/>
    <col min="14595" max="14595" width="23.140625" style="114" bestFit="1" customWidth="1"/>
    <col min="14596" max="14596" width="10.42578125" style="114" customWidth="1"/>
    <col min="14597" max="14597" width="31.28515625" style="114" bestFit="1" customWidth="1"/>
    <col min="14598" max="14598" width="26" style="114" bestFit="1" customWidth="1"/>
    <col min="14599" max="14599" width="16.7109375" style="114" customWidth="1"/>
    <col min="14600" max="14600" width="20.85546875" style="114" bestFit="1" customWidth="1"/>
    <col min="14601" max="14601" width="9.5703125" style="114" bestFit="1" customWidth="1"/>
    <col min="14602" max="14603" width="9.140625" style="114"/>
    <col min="14604" max="14604" width="13.85546875" style="114" bestFit="1" customWidth="1"/>
    <col min="14605" max="14605" width="9.7109375" style="114" bestFit="1" customWidth="1"/>
    <col min="14606" max="14847" width="9.140625" style="114"/>
    <col min="14848" max="14848" width="9.28515625" style="114" customWidth="1"/>
    <col min="14849" max="14849" width="52.140625" style="114" customWidth="1"/>
    <col min="14850" max="14850" width="99.140625" style="114" bestFit="1" customWidth="1"/>
    <col min="14851" max="14851" width="23.140625" style="114" bestFit="1" customWidth="1"/>
    <col min="14852" max="14852" width="10.42578125" style="114" customWidth="1"/>
    <col min="14853" max="14853" width="31.28515625" style="114" bestFit="1" customWidth="1"/>
    <col min="14854" max="14854" width="26" style="114" bestFit="1" customWidth="1"/>
    <col min="14855" max="14855" width="16.7109375" style="114" customWidth="1"/>
    <col min="14856" max="14856" width="20.85546875" style="114" bestFit="1" customWidth="1"/>
    <col min="14857" max="14857" width="9.5703125" style="114" bestFit="1" customWidth="1"/>
    <col min="14858" max="14859" width="9.140625" style="114"/>
    <col min="14860" max="14860" width="13.85546875" style="114" bestFit="1" customWidth="1"/>
    <col min="14861" max="14861" width="9.7109375" style="114" bestFit="1" customWidth="1"/>
    <col min="14862" max="15103" width="9.140625" style="114"/>
    <col min="15104" max="15104" width="9.28515625" style="114" customWidth="1"/>
    <col min="15105" max="15105" width="52.140625" style="114" customWidth="1"/>
    <col min="15106" max="15106" width="99.140625" style="114" bestFit="1" customWidth="1"/>
    <col min="15107" max="15107" width="23.140625" style="114" bestFit="1" customWidth="1"/>
    <col min="15108" max="15108" width="10.42578125" style="114" customWidth="1"/>
    <col min="15109" max="15109" width="31.28515625" style="114" bestFit="1" customWidth="1"/>
    <col min="15110" max="15110" width="26" style="114" bestFit="1" customWidth="1"/>
    <col min="15111" max="15111" width="16.7109375" style="114" customWidth="1"/>
    <col min="15112" max="15112" width="20.85546875" style="114" bestFit="1" customWidth="1"/>
    <col min="15113" max="15113" width="9.5703125" style="114" bestFit="1" customWidth="1"/>
    <col min="15114" max="15115" width="9.140625" style="114"/>
    <col min="15116" max="15116" width="13.85546875" style="114" bestFit="1" customWidth="1"/>
    <col min="15117" max="15117" width="9.7109375" style="114" bestFit="1" customWidth="1"/>
    <col min="15118" max="15359" width="9.140625" style="114"/>
    <col min="15360" max="15360" width="9.28515625" style="114" customWidth="1"/>
    <col min="15361" max="15361" width="52.140625" style="114" customWidth="1"/>
    <col min="15362" max="15362" width="99.140625" style="114" bestFit="1" customWidth="1"/>
    <col min="15363" max="15363" width="23.140625" style="114" bestFit="1" customWidth="1"/>
    <col min="15364" max="15364" width="10.42578125" style="114" customWidth="1"/>
    <col min="15365" max="15365" width="31.28515625" style="114" bestFit="1" customWidth="1"/>
    <col min="15366" max="15366" width="26" style="114" bestFit="1" customWidth="1"/>
    <col min="15367" max="15367" width="16.7109375" style="114" customWidth="1"/>
    <col min="15368" max="15368" width="20.85546875" style="114" bestFit="1" customWidth="1"/>
    <col min="15369" max="15369" width="9.5703125" style="114" bestFit="1" customWidth="1"/>
    <col min="15370" max="15371" width="9.140625" style="114"/>
    <col min="15372" max="15372" width="13.85546875" style="114" bestFit="1" customWidth="1"/>
    <col min="15373" max="15373" width="9.7109375" style="114" bestFit="1" customWidth="1"/>
    <col min="15374" max="15615" width="9.140625" style="114"/>
    <col min="15616" max="15616" width="9.28515625" style="114" customWidth="1"/>
    <col min="15617" max="15617" width="52.140625" style="114" customWidth="1"/>
    <col min="15618" max="15618" width="99.140625" style="114" bestFit="1" customWidth="1"/>
    <col min="15619" max="15619" width="23.140625" style="114" bestFit="1" customWidth="1"/>
    <col min="15620" max="15620" width="10.42578125" style="114" customWidth="1"/>
    <col min="15621" max="15621" width="31.28515625" style="114" bestFit="1" customWidth="1"/>
    <col min="15622" max="15622" width="26" style="114" bestFit="1" customWidth="1"/>
    <col min="15623" max="15623" width="16.7109375" style="114" customWidth="1"/>
    <col min="15624" max="15624" width="20.85546875" style="114" bestFit="1" customWidth="1"/>
    <col min="15625" max="15625" width="9.5703125" style="114" bestFit="1" customWidth="1"/>
    <col min="15626" max="15627" width="9.140625" style="114"/>
    <col min="15628" max="15628" width="13.85546875" style="114" bestFit="1" customWidth="1"/>
    <col min="15629" max="15629" width="9.7109375" style="114" bestFit="1" customWidth="1"/>
    <col min="15630" max="15871" width="9.140625" style="114"/>
    <col min="15872" max="15872" width="9.28515625" style="114" customWidth="1"/>
    <col min="15873" max="15873" width="52.140625" style="114" customWidth="1"/>
    <col min="15874" max="15874" width="99.140625" style="114" bestFit="1" customWidth="1"/>
    <col min="15875" max="15875" width="23.140625" style="114" bestFit="1" customWidth="1"/>
    <col min="15876" max="15876" width="10.42578125" style="114" customWidth="1"/>
    <col min="15877" max="15877" width="31.28515625" style="114" bestFit="1" customWidth="1"/>
    <col min="15878" max="15878" width="26" style="114" bestFit="1" customWidth="1"/>
    <col min="15879" max="15879" width="16.7109375" style="114" customWidth="1"/>
    <col min="15880" max="15880" width="20.85546875" style="114" bestFit="1" customWidth="1"/>
    <col min="15881" max="15881" width="9.5703125" style="114" bestFit="1" customWidth="1"/>
    <col min="15882" max="15883" width="9.140625" style="114"/>
    <col min="15884" max="15884" width="13.85546875" style="114" bestFit="1" customWidth="1"/>
    <col min="15885" max="15885" width="9.7109375" style="114" bestFit="1" customWidth="1"/>
    <col min="15886" max="16127" width="9.140625" style="114"/>
    <col min="16128" max="16128" width="9.28515625" style="114" customWidth="1"/>
    <col min="16129" max="16129" width="52.140625" style="114" customWidth="1"/>
    <col min="16130" max="16130" width="99.140625" style="114" bestFit="1" customWidth="1"/>
    <col min="16131" max="16131" width="23.140625" style="114" bestFit="1" customWidth="1"/>
    <col min="16132" max="16132" width="10.42578125" style="114" customWidth="1"/>
    <col min="16133" max="16133" width="31.28515625" style="114" bestFit="1" customWidth="1"/>
    <col min="16134" max="16134" width="26" style="114" bestFit="1" customWidth="1"/>
    <col min="16135" max="16135" width="16.7109375" style="114" customWidth="1"/>
    <col min="16136" max="16136" width="20.85546875" style="114" bestFit="1" customWidth="1"/>
    <col min="16137" max="16137" width="9.5703125" style="114" bestFit="1" customWidth="1"/>
    <col min="16138" max="16139" width="9.140625" style="114"/>
    <col min="16140" max="16140" width="13.85546875" style="114" bestFit="1" customWidth="1"/>
    <col min="16141" max="16141" width="9.7109375" style="114" bestFit="1" customWidth="1"/>
    <col min="16142" max="16384" width="9.140625" style="114"/>
  </cols>
  <sheetData>
    <row r="1" spans="1:20" s="86" customFormat="1" ht="18.95" customHeight="1">
      <c r="A1" s="262" t="s">
        <v>73</v>
      </c>
      <c r="B1" s="262"/>
      <c r="C1" s="262"/>
      <c r="D1" s="262"/>
      <c r="E1" s="262"/>
      <c r="F1" s="262"/>
      <c r="G1" s="262"/>
      <c r="H1" s="262"/>
    </row>
    <row r="2" spans="1:20" s="86" customFormat="1" ht="18.95" customHeight="1">
      <c r="A2" s="262"/>
      <c r="B2" s="262"/>
      <c r="C2" s="262"/>
      <c r="D2" s="262"/>
      <c r="E2" s="262"/>
      <c r="F2" s="262"/>
      <c r="G2" s="262"/>
      <c r="H2" s="262"/>
    </row>
    <row r="3" spans="1:20" ht="24.95" customHeight="1">
      <c r="A3" s="122"/>
      <c r="B3" s="119"/>
      <c r="C3" s="119"/>
      <c r="D3" s="119"/>
      <c r="E3" s="119"/>
      <c r="F3" s="119"/>
      <c r="G3" s="120"/>
      <c r="H3" s="121"/>
    </row>
    <row r="4" spans="1:20" ht="24.95" customHeight="1">
      <c r="A4" s="159" t="s">
        <v>89</v>
      </c>
      <c r="B4" s="160"/>
      <c r="C4" s="160"/>
      <c r="D4" s="160"/>
      <c r="E4" s="160"/>
      <c r="F4" s="161" t="s">
        <v>149</v>
      </c>
      <c r="G4" s="217" t="s">
        <v>153</v>
      </c>
      <c r="H4" s="163"/>
    </row>
    <row r="5" spans="1:20" ht="24.95" customHeight="1">
      <c r="A5" s="159" t="s">
        <v>74</v>
      </c>
      <c r="B5" s="160"/>
      <c r="C5" s="160"/>
      <c r="D5" s="160"/>
      <c r="E5" s="160"/>
      <c r="F5" s="161" t="s">
        <v>150</v>
      </c>
      <c r="G5" s="260" t="s">
        <v>178</v>
      </c>
      <c r="H5" s="163"/>
    </row>
    <row r="6" spans="1:20" ht="24.95" customHeight="1">
      <c r="A6" s="159" t="s">
        <v>152</v>
      </c>
      <c r="B6" s="160"/>
      <c r="C6" s="160"/>
      <c r="D6" s="160"/>
      <c r="E6" s="160"/>
      <c r="F6" s="160"/>
      <c r="G6" s="162"/>
      <c r="H6" s="163"/>
    </row>
    <row r="7" spans="1:20" ht="24.95" customHeight="1">
      <c r="A7" s="159" t="s">
        <v>75</v>
      </c>
      <c r="B7" s="160"/>
      <c r="C7" s="160"/>
      <c r="D7" s="160"/>
      <c r="E7" s="160"/>
      <c r="F7" s="160"/>
      <c r="G7" s="162"/>
      <c r="H7" s="163"/>
    </row>
    <row r="8" spans="1:20" ht="30" customHeight="1">
      <c r="A8" s="309" t="s">
        <v>76</v>
      </c>
      <c r="B8" s="309"/>
      <c r="C8" s="309"/>
      <c r="D8" s="309"/>
      <c r="E8" s="309"/>
      <c r="F8" s="309"/>
      <c r="G8" s="309"/>
      <c r="H8" s="309"/>
      <c r="I8" s="158"/>
    </row>
    <row r="9" spans="1:20" s="130" customFormat="1" ht="31.5">
      <c r="A9" s="131" t="s">
        <v>22</v>
      </c>
      <c r="B9" s="132" t="s">
        <v>77</v>
      </c>
      <c r="C9" s="133" t="s">
        <v>78</v>
      </c>
      <c r="D9" s="132" t="s">
        <v>5</v>
      </c>
      <c r="E9" s="132" t="s">
        <v>63</v>
      </c>
      <c r="F9" s="133" t="s">
        <v>85</v>
      </c>
      <c r="G9" s="133" t="s">
        <v>84</v>
      </c>
      <c r="H9" s="134" t="s">
        <v>62</v>
      </c>
      <c r="I9" s="135"/>
    </row>
    <row r="10" spans="1:20" s="143" customFormat="1" ht="31.5">
      <c r="A10" s="136">
        <v>1</v>
      </c>
      <c r="B10" s="137" t="s">
        <v>181</v>
      </c>
      <c r="C10" s="137" t="s">
        <v>182</v>
      </c>
      <c r="D10" s="136" t="s">
        <v>98</v>
      </c>
      <c r="E10" s="136">
        <f>9*150</f>
        <v>1350</v>
      </c>
      <c r="F10" s="138" t="s">
        <v>179</v>
      </c>
      <c r="G10" s="136" t="s">
        <v>180</v>
      </c>
      <c r="H10" s="213"/>
      <c r="I10" s="140"/>
      <c r="J10" s="141"/>
      <c r="K10" s="141"/>
      <c r="L10" s="142"/>
      <c r="M10" s="142"/>
      <c r="S10" s="144"/>
      <c r="T10" s="144"/>
    </row>
    <row r="11" spans="1:20" s="123" customFormat="1" ht="23.25">
      <c r="A11" s="124"/>
      <c r="B11" s="125"/>
      <c r="C11" s="115"/>
      <c r="D11" s="115"/>
      <c r="E11" s="115"/>
      <c r="F11" s="115"/>
      <c r="G11" s="116"/>
      <c r="H11" s="126"/>
    </row>
    <row r="12" spans="1:20">
      <c r="A12" s="198"/>
      <c r="B12" s="9" t="s">
        <v>101</v>
      </c>
      <c r="C12" s="199" t="s">
        <v>102</v>
      </c>
      <c r="D12" s="9"/>
      <c r="E12" s="9"/>
      <c r="F12" s="9" t="s">
        <v>103</v>
      </c>
      <c r="G12" s="199"/>
      <c r="H12" s="200"/>
    </row>
    <row r="16" spans="1:20">
      <c r="B16" s="114" t="s">
        <v>93</v>
      </c>
    </row>
  </sheetData>
  <mergeCells count="2">
    <mergeCell ref="A8:H8"/>
    <mergeCell ref="A1:H2"/>
  </mergeCells>
  <pageMargins left="0.75" right="0.75" top="0.5" bottom="0.5" header="0.5" footer="0.5"/>
  <pageSetup paperSize="9" scale="70" fitToWidth="0" orientation="portrait" r:id="rId1"/>
  <headerFooter alignWithMargins="0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workbookViewId="0">
      <selection activeCell="V24" sqref="V24"/>
    </sheetView>
  </sheetViews>
  <sheetFormatPr defaultRowHeight="12.75"/>
  <cols>
    <col min="1" max="1" width="6.140625" style="93" customWidth="1"/>
    <col min="2" max="14" width="3.85546875" style="93" customWidth="1"/>
    <col min="15" max="15" width="6.85546875" style="111" bestFit="1" customWidth="1"/>
    <col min="16" max="25" width="4.28515625" style="93" customWidth="1"/>
    <col min="26" max="29" width="3.140625" style="93" customWidth="1"/>
    <col min="30" max="30" width="2.7109375" style="93" bestFit="1" customWidth="1"/>
    <col min="31" max="32" width="3.140625" style="93" customWidth="1"/>
    <col min="33" max="34" width="2.7109375" style="93" bestFit="1" customWidth="1"/>
    <col min="35" max="35" width="9.140625" style="111"/>
    <col min="36" max="229" width="9.140625" style="93"/>
    <col min="230" max="231" width="3.140625" style="93" customWidth="1"/>
    <col min="232" max="244" width="3.85546875" style="93" customWidth="1"/>
    <col min="245" max="245" width="6.85546875" style="93" bestFit="1" customWidth="1"/>
    <col min="246" max="261" width="4.28515625" style="93" customWidth="1"/>
    <col min="262" max="288" width="3.140625" style="93" customWidth="1"/>
    <col min="289" max="485" width="9.140625" style="93"/>
    <col min="486" max="487" width="3.140625" style="93" customWidth="1"/>
    <col min="488" max="500" width="3.85546875" style="93" customWidth="1"/>
    <col min="501" max="501" width="6.85546875" style="93" bestFit="1" customWidth="1"/>
    <col min="502" max="517" width="4.28515625" style="93" customWidth="1"/>
    <col min="518" max="544" width="3.140625" style="93" customWidth="1"/>
    <col min="545" max="741" width="9.140625" style="93"/>
    <col min="742" max="743" width="3.140625" style="93" customWidth="1"/>
    <col min="744" max="756" width="3.85546875" style="93" customWidth="1"/>
    <col min="757" max="757" width="6.85546875" style="93" bestFit="1" customWidth="1"/>
    <col min="758" max="773" width="4.28515625" style="93" customWidth="1"/>
    <col min="774" max="800" width="3.140625" style="93" customWidth="1"/>
    <col min="801" max="997" width="9.140625" style="93"/>
    <col min="998" max="999" width="3.140625" style="93" customWidth="1"/>
    <col min="1000" max="1012" width="3.85546875" style="93" customWidth="1"/>
    <col min="1013" max="1013" width="6.85546875" style="93" bestFit="1" customWidth="1"/>
    <col min="1014" max="1029" width="4.28515625" style="93" customWidth="1"/>
    <col min="1030" max="1056" width="3.140625" style="93" customWidth="1"/>
    <col min="1057" max="1253" width="9.140625" style="93"/>
    <col min="1254" max="1255" width="3.140625" style="93" customWidth="1"/>
    <col min="1256" max="1268" width="3.85546875" style="93" customWidth="1"/>
    <col min="1269" max="1269" width="6.85546875" style="93" bestFit="1" customWidth="1"/>
    <col min="1270" max="1285" width="4.28515625" style="93" customWidth="1"/>
    <col min="1286" max="1312" width="3.140625" style="93" customWidth="1"/>
    <col min="1313" max="1509" width="9.140625" style="93"/>
    <col min="1510" max="1511" width="3.140625" style="93" customWidth="1"/>
    <col min="1512" max="1524" width="3.85546875" style="93" customWidth="1"/>
    <col min="1525" max="1525" width="6.85546875" style="93" bestFit="1" customWidth="1"/>
    <col min="1526" max="1541" width="4.28515625" style="93" customWidth="1"/>
    <col min="1542" max="1568" width="3.140625" style="93" customWidth="1"/>
    <col min="1569" max="1765" width="9.140625" style="93"/>
    <col min="1766" max="1767" width="3.140625" style="93" customWidth="1"/>
    <col min="1768" max="1780" width="3.85546875" style="93" customWidth="1"/>
    <col min="1781" max="1781" width="6.85546875" style="93" bestFit="1" customWidth="1"/>
    <col min="1782" max="1797" width="4.28515625" style="93" customWidth="1"/>
    <col min="1798" max="1824" width="3.140625" style="93" customWidth="1"/>
    <col min="1825" max="2021" width="9.140625" style="93"/>
    <col min="2022" max="2023" width="3.140625" style="93" customWidth="1"/>
    <col min="2024" max="2036" width="3.85546875" style="93" customWidth="1"/>
    <col min="2037" max="2037" width="6.85546875" style="93" bestFit="1" customWidth="1"/>
    <col min="2038" max="2053" width="4.28515625" style="93" customWidth="1"/>
    <col min="2054" max="2080" width="3.140625" style="93" customWidth="1"/>
    <col min="2081" max="2277" width="9.140625" style="93"/>
    <col min="2278" max="2279" width="3.140625" style="93" customWidth="1"/>
    <col min="2280" max="2292" width="3.85546875" style="93" customWidth="1"/>
    <col min="2293" max="2293" width="6.85546875" style="93" bestFit="1" customWidth="1"/>
    <col min="2294" max="2309" width="4.28515625" style="93" customWidth="1"/>
    <col min="2310" max="2336" width="3.140625" style="93" customWidth="1"/>
    <col min="2337" max="2533" width="9.140625" style="93"/>
    <col min="2534" max="2535" width="3.140625" style="93" customWidth="1"/>
    <col min="2536" max="2548" width="3.85546875" style="93" customWidth="1"/>
    <col min="2549" max="2549" width="6.85546875" style="93" bestFit="1" customWidth="1"/>
    <col min="2550" max="2565" width="4.28515625" style="93" customWidth="1"/>
    <col min="2566" max="2592" width="3.140625" style="93" customWidth="1"/>
    <col min="2593" max="2789" width="9.140625" style="93"/>
    <col min="2790" max="2791" width="3.140625" style="93" customWidth="1"/>
    <col min="2792" max="2804" width="3.85546875" style="93" customWidth="1"/>
    <col min="2805" max="2805" width="6.85546875" style="93" bestFit="1" customWidth="1"/>
    <col min="2806" max="2821" width="4.28515625" style="93" customWidth="1"/>
    <col min="2822" max="2848" width="3.140625" style="93" customWidth="1"/>
    <col min="2849" max="3045" width="9.140625" style="93"/>
    <col min="3046" max="3047" width="3.140625" style="93" customWidth="1"/>
    <col min="3048" max="3060" width="3.85546875" style="93" customWidth="1"/>
    <col min="3061" max="3061" width="6.85546875" style="93" bestFit="1" customWidth="1"/>
    <col min="3062" max="3077" width="4.28515625" style="93" customWidth="1"/>
    <col min="3078" max="3104" width="3.140625" style="93" customWidth="1"/>
    <col min="3105" max="3301" width="9.140625" style="93"/>
    <col min="3302" max="3303" width="3.140625" style="93" customWidth="1"/>
    <col min="3304" max="3316" width="3.85546875" style="93" customWidth="1"/>
    <col min="3317" max="3317" width="6.85546875" style="93" bestFit="1" customWidth="1"/>
    <col min="3318" max="3333" width="4.28515625" style="93" customWidth="1"/>
    <col min="3334" max="3360" width="3.140625" style="93" customWidth="1"/>
    <col min="3361" max="3557" width="9.140625" style="93"/>
    <col min="3558" max="3559" width="3.140625" style="93" customWidth="1"/>
    <col min="3560" max="3572" width="3.85546875" style="93" customWidth="1"/>
    <col min="3573" max="3573" width="6.85546875" style="93" bestFit="1" customWidth="1"/>
    <col min="3574" max="3589" width="4.28515625" style="93" customWidth="1"/>
    <col min="3590" max="3616" width="3.140625" style="93" customWidth="1"/>
    <col min="3617" max="3813" width="9.140625" style="93"/>
    <col min="3814" max="3815" width="3.140625" style="93" customWidth="1"/>
    <col min="3816" max="3828" width="3.85546875" style="93" customWidth="1"/>
    <col min="3829" max="3829" width="6.85546875" style="93" bestFit="1" customWidth="1"/>
    <col min="3830" max="3845" width="4.28515625" style="93" customWidth="1"/>
    <col min="3846" max="3872" width="3.140625" style="93" customWidth="1"/>
    <col min="3873" max="4069" width="9.140625" style="93"/>
    <col min="4070" max="4071" width="3.140625" style="93" customWidth="1"/>
    <col min="4072" max="4084" width="3.85546875" style="93" customWidth="1"/>
    <col min="4085" max="4085" width="6.85546875" style="93" bestFit="1" customWidth="1"/>
    <col min="4086" max="4101" width="4.28515625" style="93" customWidth="1"/>
    <col min="4102" max="4128" width="3.140625" style="93" customWidth="1"/>
    <col min="4129" max="4325" width="9.140625" style="93"/>
    <col min="4326" max="4327" width="3.140625" style="93" customWidth="1"/>
    <col min="4328" max="4340" width="3.85546875" style="93" customWidth="1"/>
    <col min="4341" max="4341" width="6.85546875" style="93" bestFit="1" customWidth="1"/>
    <col min="4342" max="4357" width="4.28515625" style="93" customWidth="1"/>
    <col min="4358" max="4384" width="3.140625" style="93" customWidth="1"/>
    <col min="4385" max="4581" width="9.140625" style="93"/>
    <col min="4582" max="4583" width="3.140625" style="93" customWidth="1"/>
    <col min="4584" max="4596" width="3.85546875" style="93" customWidth="1"/>
    <col min="4597" max="4597" width="6.85546875" style="93" bestFit="1" customWidth="1"/>
    <col min="4598" max="4613" width="4.28515625" style="93" customWidth="1"/>
    <col min="4614" max="4640" width="3.140625" style="93" customWidth="1"/>
    <col min="4641" max="4837" width="9.140625" style="93"/>
    <col min="4838" max="4839" width="3.140625" style="93" customWidth="1"/>
    <col min="4840" max="4852" width="3.85546875" style="93" customWidth="1"/>
    <col min="4853" max="4853" width="6.85546875" style="93" bestFit="1" customWidth="1"/>
    <col min="4854" max="4869" width="4.28515625" style="93" customWidth="1"/>
    <col min="4870" max="4896" width="3.140625" style="93" customWidth="1"/>
    <col min="4897" max="5093" width="9.140625" style="93"/>
    <col min="5094" max="5095" width="3.140625" style="93" customWidth="1"/>
    <col min="5096" max="5108" width="3.85546875" style="93" customWidth="1"/>
    <col min="5109" max="5109" width="6.85546875" style="93" bestFit="1" customWidth="1"/>
    <col min="5110" max="5125" width="4.28515625" style="93" customWidth="1"/>
    <col min="5126" max="5152" width="3.140625" style="93" customWidth="1"/>
    <col min="5153" max="5349" width="9.140625" style="93"/>
    <col min="5350" max="5351" width="3.140625" style="93" customWidth="1"/>
    <col min="5352" max="5364" width="3.85546875" style="93" customWidth="1"/>
    <col min="5365" max="5365" width="6.85546875" style="93" bestFit="1" customWidth="1"/>
    <col min="5366" max="5381" width="4.28515625" style="93" customWidth="1"/>
    <col min="5382" max="5408" width="3.140625" style="93" customWidth="1"/>
    <col min="5409" max="5605" width="9.140625" style="93"/>
    <col min="5606" max="5607" width="3.140625" style="93" customWidth="1"/>
    <col min="5608" max="5620" width="3.85546875" style="93" customWidth="1"/>
    <col min="5621" max="5621" width="6.85546875" style="93" bestFit="1" customWidth="1"/>
    <col min="5622" max="5637" width="4.28515625" style="93" customWidth="1"/>
    <col min="5638" max="5664" width="3.140625" style="93" customWidth="1"/>
    <col min="5665" max="5861" width="9.140625" style="93"/>
    <col min="5862" max="5863" width="3.140625" style="93" customWidth="1"/>
    <col min="5864" max="5876" width="3.85546875" style="93" customWidth="1"/>
    <col min="5877" max="5877" width="6.85546875" style="93" bestFit="1" customWidth="1"/>
    <col min="5878" max="5893" width="4.28515625" style="93" customWidth="1"/>
    <col min="5894" max="5920" width="3.140625" style="93" customWidth="1"/>
    <col min="5921" max="6117" width="9.140625" style="93"/>
    <col min="6118" max="6119" width="3.140625" style="93" customWidth="1"/>
    <col min="6120" max="6132" width="3.85546875" style="93" customWidth="1"/>
    <col min="6133" max="6133" width="6.85546875" style="93" bestFit="1" customWidth="1"/>
    <col min="6134" max="6149" width="4.28515625" style="93" customWidth="1"/>
    <col min="6150" max="6176" width="3.140625" style="93" customWidth="1"/>
    <col min="6177" max="6373" width="9.140625" style="93"/>
    <col min="6374" max="6375" width="3.140625" style="93" customWidth="1"/>
    <col min="6376" max="6388" width="3.85546875" style="93" customWidth="1"/>
    <col min="6389" max="6389" width="6.85546875" style="93" bestFit="1" customWidth="1"/>
    <col min="6390" max="6405" width="4.28515625" style="93" customWidth="1"/>
    <col min="6406" max="6432" width="3.140625" style="93" customWidth="1"/>
    <col min="6433" max="6629" width="9.140625" style="93"/>
    <col min="6630" max="6631" width="3.140625" style="93" customWidth="1"/>
    <col min="6632" max="6644" width="3.85546875" style="93" customWidth="1"/>
    <col min="6645" max="6645" width="6.85546875" style="93" bestFit="1" customWidth="1"/>
    <col min="6646" max="6661" width="4.28515625" style="93" customWidth="1"/>
    <col min="6662" max="6688" width="3.140625" style="93" customWidth="1"/>
    <col min="6689" max="6885" width="9.140625" style="93"/>
    <col min="6886" max="6887" width="3.140625" style="93" customWidth="1"/>
    <col min="6888" max="6900" width="3.85546875" style="93" customWidth="1"/>
    <col min="6901" max="6901" width="6.85546875" style="93" bestFit="1" customWidth="1"/>
    <col min="6902" max="6917" width="4.28515625" style="93" customWidth="1"/>
    <col min="6918" max="6944" width="3.140625" style="93" customWidth="1"/>
    <col min="6945" max="7141" width="9.140625" style="93"/>
    <col min="7142" max="7143" width="3.140625" style="93" customWidth="1"/>
    <col min="7144" max="7156" width="3.85546875" style="93" customWidth="1"/>
    <col min="7157" max="7157" width="6.85546875" style="93" bestFit="1" customWidth="1"/>
    <col min="7158" max="7173" width="4.28515625" style="93" customWidth="1"/>
    <col min="7174" max="7200" width="3.140625" style="93" customWidth="1"/>
    <col min="7201" max="7397" width="9.140625" style="93"/>
    <col min="7398" max="7399" width="3.140625" style="93" customWidth="1"/>
    <col min="7400" max="7412" width="3.85546875" style="93" customWidth="1"/>
    <col min="7413" max="7413" width="6.85546875" style="93" bestFit="1" customWidth="1"/>
    <col min="7414" max="7429" width="4.28515625" style="93" customWidth="1"/>
    <col min="7430" max="7456" width="3.140625" style="93" customWidth="1"/>
    <col min="7457" max="7653" width="9.140625" style="93"/>
    <col min="7654" max="7655" width="3.140625" style="93" customWidth="1"/>
    <col min="7656" max="7668" width="3.85546875" style="93" customWidth="1"/>
    <col min="7669" max="7669" width="6.85546875" style="93" bestFit="1" customWidth="1"/>
    <col min="7670" max="7685" width="4.28515625" style="93" customWidth="1"/>
    <col min="7686" max="7712" width="3.140625" style="93" customWidth="1"/>
    <col min="7713" max="7909" width="9.140625" style="93"/>
    <col min="7910" max="7911" width="3.140625" style="93" customWidth="1"/>
    <col min="7912" max="7924" width="3.85546875" style="93" customWidth="1"/>
    <col min="7925" max="7925" width="6.85546875" style="93" bestFit="1" customWidth="1"/>
    <col min="7926" max="7941" width="4.28515625" style="93" customWidth="1"/>
    <col min="7942" max="7968" width="3.140625" style="93" customWidth="1"/>
    <col min="7969" max="8165" width="9.140625" style="93"/>
    <col min="8166" max="8167" width="3.140625" style="93" customWidth="1"/>
    <col min="8168" max="8180" width="3.85546875" style="93" customWidth="1"/>
    <col min="8181" max="8181" width="6.85546875" style="93" bestFit="1" customWidth="1"/>
    <col min="8182" max="8197" width="4.28515625" style="93" customWidth="1"/>
    <col min="8198" max="8224" width="3.140625" style="93" customWidth="1"/>
    <col min="8225" max="8421" width="9.140625" style="93"/>
    <col min="8422" max="8423" width="3.140625" style="93" customWidth="1"/>
    <col min="8424" max="8436" width="3.85546875" style="93" customWidth="1"/>
    <col min="8437" max="8437" width="6.85546875" style="93" bestFit="1" customWidth="1"/>
    <col min="8438" max="8453" width="4.28515625" style="93" customWidth="1"/>
    <col min="8454" max="8480" width="3.140625" style="93" customWidth="1"/>
    <col min="8481" max="8677" width="9.140625" style="93"/>
    <col min="8678" max="8679" width="3.140625" style="93" customWidth="1"/>
    <col min="8680" max="8692" width="3.85546875" style="93" customWidth="1"/>
    <col min="8693" max="8693" width="6.85546875" style="93" bestFit="1" customWidth="1"/>
    <col min="8694" max="8709" width="4.28515625" style="93" customWidth="1"/>
    <col min="8710" max="8736" width="3.140625" style="93" customWidth="1"/>
    <col min="8737" max="8933" width="9.140625" style="93"/>
    <col min="8934" max="8935" width="3.140625" style="93" customWidth="1"/>
    <col min="8936" max="8948" width="3.85546875" style="93" customWidth="1"/>
    <col min="8949" max="8949" width="6.85546875" style="93" bestFit="1" customWidth="1"/>
    <col min="8950" max="8965" width="4.28515625" style="93" customWidth="1"/>
    <col min="8966" max="8992" width="3.140625" style="93" customWidth="1"/>
    <col min="8993" max="9189" width="9.140625" style="93"/>
    <col min="9190" max="9191" width="3.140625" style="93" customWidth="1"/>
    <col min="9192" max="9204" width="3.85546875" style="93" customWidth="1"/>
    <col min="9205" max="9205" width="6.85546875" style="93" bestFit="1" customWidth="1"/>
    <col min="9206" max="9221" width="4.28515625" style="93" customWidth="1"/>
    <col min="9222" max="9248" width="3.140625" style="93" customWidth="1"/>
    <col min="9249" max="9445" width="9.140625" style="93"/>
    <col min="9446" max="9447" width="3.140625" style="93" customWidth="1"/>
    <col min="9448" max="9460" width="3.85546875" style="93" customWidth="1"/>
    <col min="9461" max="9461" width="6.85546875" style="93" bestFit="1" customWidth="1"/>
    <col min="9462" max="9477" width="4.28515625" style="93" customWidth="1"/>
    <col min="9478" max="9504" width="3.140625" style="93" customWidth="1"/>
    <col min="9505" max="9701" width="9.140625" style="93"/>
    <col min="9702" max="9703" width="3.140625" style="93" customWidth="1"/>
    <col min="9704" max="9716" width="3.85546875" style="93" customWidth="1"/>
    <col min="9717" max="9717" width="6.85546875" style="93" bestFit="1" customWidth="1"/>
    <col min="9718" max="9733" width="4.28515625" style="93" customWidth="1"/>
    <col min="9734" max="9760" width="3.140625" style="93" customWidth="1"/>
    <col min="9761" max="9957" width="9.140625" style="93"/>
    <col min="9958" max="9959" width="3.140625" style="93" customWidth="1"/>
    <col min="9960" max="9972" width="3.85546875" style="93" customWidth="1"/>
    <col min="9973" max="9973" width="6.85546875" style="93" bestFit="1" customWidth="1"/>
    <col min="9974" max="9989" width="4.28515625" style="93" customWidth="1"/>
    <col min="9990" max="10016" width="3.140625" style="93" customWidth="1"/>
    <col min="10017" max="10213" width="9.140625" style="93"/>
    <col min="10214" max="10215" width="3.140625" style="93" customWidth="1"/>
    <col min="10216" max="10228" width="3.85546875" style="93" customWidth="1"/>
    <col min="10229" max="10229" width="6.85546875" style="93" bestFit="1" customWidth="1"/>
    <col min="10230" max="10245" width="4.28515625" style="93" customWidth="1"/>
    <col min="10246" max="10272" width="3.140625" style="93" customWidth="1"/>
    <col min="10273" max="10469" width="9.140625" style="93"/>
    <col min="10470" max="10471" width="3.140625" style="93" customWidth="1"/>
    <col min="10472" max="10484" width="3.85546875" style="93" customWidth="1"/>
    <col min="10485" max="10485" width="6.85546875" style="93" bestFit="1" customWidth="1"/>
    <col min="10486" max="10501" width="4.28515625" style="93" customWidth="1"/>
    <col min="10502" max="10528" width="3.140625" style="93" customWidth="1"/>
    <col min="10529" max="10725" width="9.140625" style="93"/>
    <col min="10726" max="10727" width="3.140625" style="93" customWidth="1"/>
    <col min="10728" max="10740" width="3.85546875" style="93" customWidth="1"/>
    <col min="10741" max="10741" width="6.85546875" style="93" bestFit="1" customWidth="1"/>
    <col min="10742" max="10757" width="4.28515625" style="93" customWidth="1"/>
    <col min="10758" max="10784" width="3.140625" style="93" customWidth="1"/>
    <col min="10785" max="10981" width="9.140625" style="93"/>
    <col min="10982" max="10983" width="3.140625" style="93" customWidth="1"/>
    <col min="10984" max="10996" width="3.85546875" style="93" customWidth="1"/>
    <col min="10997" max="10997" width="6.85546875" style="93" bestFit="1" customWidth="1"/>
    <col min="10998" max="11013" width="4.28515625" style="93" customWidth="1"/>
    <col min="11014" max="11040" width="3.140625" style="93" customWidth="1"/>
    <col min="11041" max="11237" width="9.140625" style="93"/>
    <col min="11238" max="11239" width="3.140625" style="93" customWidth="1"/>
    <col min="11240" max="11252" width="3.85546875" style="93" customWidth="1"/>
    <col min="11253" max="11253" width="6.85546875" style="93" bestFit="1" customWidth="1"/>
    <col min="11254" max="11269" width="4.28515625" style="93" customWidth="1"/>
    <col min="11270" max="11296" width="3.140625" style="93" customWidth="1"/>
    <col min="11297" max="11493" width="9.140625" style="93"/>
    <col min="11494" max="11495" width="3.140625" style="93" customWidth="1"/>
    <col min="11496" max="11508" width="3.85546875" style="93" customWidth="1"/>
    <col min="11509" max="11509" width="6.85546875" style="93" bestFit="1" customWidth="1"/>
    <col min="11510" max="11525" width="4.28515625" style="93" customWidth="1"/>
    <col min="11526" max="11552" width="3.140625" style="93" customWidth="1"/>
    <col min="11553" max="11749" width="9.140625" style="93"/>
    <col min="11750" max="11751" width="3.140625" style="93" customWidth="1"/>
    <col min="11752" max="11764" width="3.85546875" style="93" customWidth="1"/>
    <col min="11765" max="11765" width="6.85546875" style="93" bestFit="1" customWidth="1"/>
    <col min="11766" max="11781" width="4.28515625" style="93" customWidth="1"/>
    <col min="11782" max="11808" width="3.140625" style="93" customWidth="1"/>
    <col min="11809" max="12005" width="9.140625" style="93"/>
    <col min="12006" max="12007" width="3.140625" style="93" customWidth="1"/>
    <col min="12008" max="12020" width="3.85546875" style="93" customWidth="1"/>
    <col min="12021" max="12021" width="6.85546875" style="93" bestFit="1" customWidth="1"/>
    <col min="12022" max="12037" width="4.28515625" style="93" customWidth="1"/>
    <col min="12038" max="12064" width="3.140625" style="93" customWidth="1"/>
    <col min="12065" max="12261" width="9.140625" style="93"/>
    <col min="12262" max="12263" width="3.140625" style="93" customWidth="1"/>
    <col min="12264" max="12276" width="3.85546875" style="93" customWidth="1"/>
    <col min="12277" max="12277" width="6.85546875" style="93" bestFit="1" customWidth="1"/>
    <col min="12278" max="12293" width="4.28515625" style="93" customWidth="1"/>
    <col min="12294" max="12320" width="3.140625" style="93" customWidth="1"/>
    <col min="12321" max="12517" width="9.140625" style="93"/>
    <col min="12518" max="12519" width="3.140625" style="93" customWidth="1"/>
    <col min="12520" max="12532" width="3.85546875" style="93" customWidth="1"/>
    <col min="12533" max="12533" width="6.85546875" style="93" bestFit="1" customWidth="1"/>
    <col min="12534" max="12549" width="4.28515625" style="93" customWidth="1"/>
    <col min="12550" max="12576" width="3.140625" style="93" customWidth="1"/>
    <col min="12577" max="12773" width="9.140625" style="93"/>
    <col min="12774" max="12775" width="3.140625" style="93" customWidth="1"/>
    <col min="12776" max="12788" width="3.85546875" style="93" customWidth="1"/>
    <col min="12789" max="12789" width="6.85546875" style="93" bestFit="1" customWidth="1"/>
    <col min="12790" max="12805" width="4.28515625" style="93" customWidth="1"/>
    <col min="12806" max="12832" width="3.140625" style="93" customWidth="1"/>
    <col min="12833" max="13029" width="9.140625" style="93"/>
    <col min="13030" max="13031" width="3.140625" style="93" customWidth="1"/>
    <col min="13032" max="13044" width="3.85546875" style="93" customWidth="1"/>
    <col min="13045" max="13045" width="6.85546875" style="93" bestFit="1" customWidth="1"/>
    <col min="13046" max="13061" width="4.28515625" style="93" customWidth="1"/>
    <col min="13062" max="13088" width="3.140625" style="93" customWidth="1"/>
    <col min="13089" max="13285" width="9.140625" style="93"/>
    <col min="13286" max="13287" width="3.140625" style="93" customWidth="1"/>
    <col min="13288" max="13300" width="3.85546875" style="93" customWidth="1"/>
    <col min="13301" max="13301" width="6.85546875" style="93" bestFit="1" customWidth="1"/>
    <col min="13302" max="13317" width="4.28515625" style="93" customWidth="1"/>
    <col min="13318" max="13344" width="3.140625" style="93" customWidth="1"/>
    <col min="13345" max="13541" width="9.140625" style="93"/>
    <col min="13542" max="13543" width="3.140625" style="93" customWidth="1"/>
    <col min="13544" max="13556" width="3.85546875" style="93" customWidth="1"/>
    <col min="13557" max="13557" width="6.85546875" style="93" bestFit="1" customWidth="1"/>
    <col min="13558" max="13573" width="4.28515625" style="93" customWidth="1"/>
    <col min="13574" max="13600" width="3.140625" style="93" customWidth="1"/>
    <col min="13601" max="13797" width="9.140625" style="93"/>
    <col min="13798" max="13799" width="3.140625" style="93" customWidth="1"/>
    <col min="13800" max="13812" width="3.85546875" style="93" customWidth="1"/>
    <col min="13813" max="13813" width="6.85546875" style="93" bestFit="1" customWidth="1"/>
    <col min="13814" max="13829" width="4.28515625" style="93" customWidth="1"/>
    <col min="13830" max="13856" width="3.140625" style="93" customWidth="1"/>
    <col min="13857" max="14053" width="9.140625" style="93"/>
    <col min="14054" max="14055" width="3.140625" style="93" customWidth="1"/>
    <col min="14056" max="14068" width="3.85546875" style="93" customWidth="1"/>
    <col min="14069" max="14069" width="6.85546875" style="93" bestFit="1" customWidth="1"/>
    <col min="14070" max="14085" width="4.28515625" style="93" customWidth="1"/>
    <col min="14086" max="14112" width="3.140625" style="93" customWidth="1"/>
    <col min="14113" max="14309" width="9.140625" style="93"/>
    <col min="14310" max="14311" width="3.140625" style="93" customWidth="1"/>
    <col min="14312" max="14324" width="3.85546875" style="93" customWidth="1"/>
    <col min="14325" max="14325" width="6.85546875" style="93" bestFit="1" customWidth="1"/>
    <col min="14326" max="14341" width="4.28515625" style="93" customWidth="1"/>
    <col min="14342" max="14368" width="3.140625" style="93" customWidth="1"/>
    <col min="14369" max="14565" width="9.140625" style="93"/>
    <col min="14566" max="14567" width="3.140625" style="93" customWidth="1"/>
    <col min="14568" max="14580" width="3.85546875" style="93" customWidth="1"/>
    <col min="14581" max="14581" width="6.85546875" style="93" bestFit="1" customWidth="1"/>
    <col min="14582" max="14597" width="4.28515625" style="93" customWidth="1"/>
    <col min="14598" max="14624" width="3.140625" style="93" customWidth="1"/>
    <col min="14625" max="14821" width="9.140625" style="93"/>
    <col min="14822" max="14823" width="3.140625" style="93" customWidth="1"/>
    <col min="14824" max="14836" width="3.85546875" style="93" customWidth="1"/>
    <col min="14837" max="14837" width="6.85546875" style="93" bestFit="1" customWidth="1"/>
    <col min="14838" max="14853" width="4.28515625" style="93" customWidth="1"/>
    <col min="14854" max="14880" width="3.140625" style="93" customWidth="1"/>
    <col min="14881" max="15077" width="9.140625" style="93"/>
    <col min="15078" max="15079" width="3.140625" style="93" customWidth="1"/>
    <col min="15080" max="15092" width="3.85546875" style="93" customWidth="1"/>
    <col min="15093" max="15093" width="6.85546875" style="93" bestFit="1" customWidth="1"/>
    <col min="15094" max="15109" width="4.28515625" style="93" customWidth="1"/>
    <col min="15110" max="15136" width="3.140625" style="93" customWidth="1"/>
    <col min="15137" max="15333" width="9.140625" style="93"/>
    <col min="15334" max="15335" width="3.140625" style="93" customWidth="1"/>
    <col min="15336" max="15348" width="3.85546875" style="93" customWidth="1"/>
    <col min="15349" max="15349" width="6.85546875" style="93" bestFit="1" customWidth="1"/>
    <col min="15350" max="15365" width="4.28515625" style="93" customWidth="1"/>
    <col min="15366" max="15392" width="3.140625" style="93" customWidth="1"/>
    <col min="15393" max="15589" width="9.140625" style="93"/>
    <col min="15590" max="15591" width="3.140625" style="93" customWidth="1"/>
    <col min="15592" max="15604" width="3.85546875" style="93" customWidth="1"/>
    <col min="15605" max="15605" width="6.85546875" style="93" bestFit="1" customWidth="1"/>
    <col min="15606" max="15621" width="4.28515625" style="93" customWidth="1"/>
    <col min="15622" max="15648" width="3.140625" style="93" customWidth="1"/>
    <col min="15649" max="15845" width="9.140625" style="93"/>
    <col min="15846" max="15847" width="3.140625" style="93" customWidth="1"/>
    <col min="15848" max="15860" width="3.85546875" style="93" customWidth="1"/>
    <col min="15861" max="15861" width="6.85546875" style="93" bestFit="1" customWidth="1"/>
    <col min="15862" max="15877" width="4.28515625" style="93" customWidth="1"/>
    <col min="15878" max="15904" width="3.140625" style="93" customWidth="1"/>
    <col min="15905" max="16101" width="9.140625" style="93"/>
    <col min="16102" max="16103" width="3.140625" style="93" customWidth="1"/>
    <col min="16104" max="16116" width="3.85546875" style="93" customWidth="1"/>
    <col min="16117" max="16117" width="6.85546875" style="93" bestFit="1" customWidth="1"/>
    <col min="16118" max="16133" width="4.28515625" style="93" customWidth="1"/>
    <col min="16134" max="16160" width="3.140625" style="93" customWidth="1"/>
    <col min="16161" max="16384" width="9.140625" style="93"/>
  </cols>
  <sheetData>
    <row r="1" spans="1:35" ht="23.25">
      <c r="A1" s="316" t="s">
        <v>154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</row>
    <row r="2" spans="1:35" ht="15.75">
      <c r="A2" s="92" t="s">
        <v>64</v>
      </c>
      <c r="D2" s="93" t="s">
        <v>155</v>
      </c>
      <c r="I2" s="93" t="s">
        <v>65</v>
      </c>
      <c r="L2" s="93" t="s">
        <v>156</v>
      </c>
    </row>
    <row r="3" spans="1:35" ht="13.5" thickBot="1"/>
    <row r="4" spans="1:35" ht="16.5" thickTop="1">
      <c r="A4" s="317" t="s">
        <v>66</v>
      </c>
      <c r="B4" s="319" t="s">
        <v>67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 t="s">
        <v>68</v>
      </c>
      <c r="P4" s="321" t="s">
        <v>69</v>
      </c>
      <c r="Q4" s="322"/>
      <c r="R4" s="322"/>
      <c r="S4" s="322"/>
      <c r="T4" s="322"/>
      <c r="U4" s="322"/>
      <c r="V4" s="322"/>
      <c r="W4" s="322"/>
      <c r="X4" s="322"/>
      <c r="Y4" s="323"/>
      <c r="AB4" s="313">
        <v>41030</v>
      </c>
      <c r="AC4" s="314"/>
      <c r="AD4" s="314"/>
      <c r="AE4" s="314"/>
      <c r="AF4" s="314"/>
      <c r="AG4" s="314"/>
      <c r="AH4" s="315"/>
      <c r="AI4" s="245" t="s">
        <v>69</v>
      </c>
    </row>
    <row r="5" spans="1:35" ht="15.75">
      <c r="A5" s="318"/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94">
        <v>20</v>
      </c>
      <c r="Q5" s="95">
        <v>21</v>
      </c>
      <c r="R5" s="95">
        <v>22</v>
      </c>
      <c r="S5" s="95">
        <v>23</v>
      </c>
      <c r="T5" s="95">
        <v>24</v>
      </c>
      <c r="U5" s="95">
        <v>25</v>
      </c>
      <c r="V5" s="95">
        <v>26</v>
      </c>
      <c r="W5" s="95">
        <v>27</v>
      </c>
      <c r="X5" s="95">
        <v>28</v>
      </c>
      <c r="Y5" s="250">
        <v>29</v>
      </c>
      <c r="AB5" s="218" t="s">
        <v>157</v>
      </c>
      <c r="AC5" s="219" t="s">
        <v>83</v>
      </c>
      <c r="AD5" s="219" t="s">
        <v>158</v>
      </c>
      <c r="AE5" s="219" t="s">
        <v>159</v>
      </c>
      <c r="AF5" s="219" t="s">
        <v>160</v>
      </c>
      <c r="AG5" s="219" t="s">
        <v>161</v>
      </c>
      <c r="AH5" s="220" t="s">
        <v>162</v>
      </c>
      <c r="AI5" s="246"/>
    </row>
    <row r="6" spans="1:35" ht="12.75" customHeight="1">
      <c r="A6" s="164">
        <v>1</v>
      </c>
      <c r="B6" s="165" t="s">
        <v>170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  <c r="P6" s="167"/>
      <c r="Q6" s="168"/>
      <c r="R6" s="168"/>
      <c r="S6" s="168"/>
      <c r="T6" s="168"/>
      <c r="U6" s="168"/>
      <c r="V6" s="168"/>
      <c r="W6" s="168"/>
      <c r="X6" s="168"/>
      <c r="Y6" s="251"/>
      <c r="AB6" s="241">
        <v>41028</v>
      </c>
      <c r="AC6" s="242">
        <v>41029</v>
      </c>
      <c r="AD6" s="228">
        <v>1</v>
      </c>
      <c r="AE6" s="228">
        <v>2</v>
      </c>
      <c r="AF6" s="228">
        <v>3</v>
      </c>
      <c r="AG6" s="228">
        <v>4</v>
      </c>
      <c r="AH6" s="229">
        <v>5</v>
      </c>
      <c r="AI6" s="243">
        <v>18</v>
      </c>
    </row>
    <row r="7" spans="1:35" ht="15">
      <c r="A7" s="169"/>
      <c r="B7" s="170"/>
      <c r="C7" s="170" t="s">
        <v>171</v>
      </c>
      <c r="D7" s="170"/>
      <c r="E7" s="170"/>
      <c r="F7" s="170"/>
      <c r="G7" s="252"/>
      <c r="H7" s="170"/>
      <c r="I7" s="170"/>
      <c r="J7" s="170"/>
      <c r="K7" s="170"/>
      <c r="L7" s="170"/>
      <c r="M7" s="170"/>
      <c r="N7" s="170"/>
      <c r="O7" s="248" t="s">
        <v>167</v>
      </c>
      <c r="P7" s="96" t="str">
        <f>REPT("g",21.9)</f>
        <v>ggggggggggggggggggggg</v>
      </c>
      <c r="Q7" s="97"/>
      <c r="R7" s="97"/>
      <c r="S7" s="98"/>
      <c r="T7" s="99"/>
      <c r="U7" s="100"/>
      <c r="V7" s="100"/>
      <c r="W7" s="100"/>
      <c r="X7" s="101"/>
      <c r="Y7" s="253"/>
      <c r="AB7" s="227">
        <v>6</v>
      </c>
      <c r="AC7" s="228">
        <v>7</v>
      </c>
      <c r="AD7" s="228">
        <v>8</v>
      </c>
      <c r="AE7" s="228">
        <v>9</v>
      </c>
      <c r="AF7" s="228">
        <v>10</v>
      </c>
      <c r="AG7" s="228">
        <v>11</v>
      </c>
      <c r="AH7" s="229">
        <v>12</v>
      </c>
      <c r="AI7" s="243">
        <v>19</v>
      </c>
    </row>
    <row r="8" spans="1:35" ht="15">
      <c r="A8" s="169"/>
      <c r="B8" s="170"/>
      <c r="C8" s="170" t="s">
        <v>172</v>
      </c>
      <c r="D8" s="170"/>
      <c r="E8" s="170"/>
      <c r="F8" s="170"/>
      <c r="G8" s="252"/>
      <c r="H8" s="170"/>
      <c r="I8" s="170"/>
      <c r="J8" s="170"/>
      <c r="K8" s="170"/>
      <c r="L8" s="170"/>
      <c r="M8" s="170"/>
      <c r="N8" s="170"/>
      <c r="O8" s="248" t="s">
        <v>167</v>
      </c>
      <c r="P8" s="252"/>
      <c r="Q8" s="103"/>
      <c r="R8" s="103"/>
      <c r="S8" s="104"/>
      <c r="T8" s="105"/>
      <c r="U8" s="100"/>
      <c r="V8" s="100"/>
      <c r="W8" s="102" t="str">
        <f>REPT("g",2)</f>
        <v>gg</v>
      </c>
      <c r="X8" s="101"/>
      <c r="Y8" s="253"/>
      <c r="AB8" s="227">
        <v>13</v>
      </c>
      <c r="AC8" s="228">
        <v>14</v>
      </c>
      <c r="AD8" s="228">
        <v>15</v>
      </c>
      <c r="AE8" s="228">
        <v>16</v>
      </c>
      <c r="AF8" s="228">
        <v>17</v>
      </c>
      <c r="AG8" s="228">
        <v>18</v>
      </c>
      <c r="AH8" s="229">
        <v>19</v>
      </c>
      <c r="AI8" s="243">
        <v>20</v>
      </c>
    </row>
    <row r="9" spans="1:35" ht="15">
      <c r="A9" s="169">
        <v>2</v>
      </c>
      <c r="B9" s="170" t="s">
        <v>173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248" t="s">
        <v>169</v>
      </c>
      <c r="P9" s="96" t="str">
        <f>REPT("g",20.9)</f>
        <v>gggggggggggggggggggg</v>
      </c>
      <c r="Q9" s="101"/>
      <c r="R9" s="101"/>
      <c r="S9" s="101"/>
      <c r="T9" s="101"/>
      <c r="U9" s="106"/>
      <c r="V9" s="254"/>
      <c r="W9" s="107"/>
      <c r="X9" s="106"/>
      <c r="Y9" s="255"/>
      <c r="AB9" s="227">
        <v>20</v>
      </c>
      <c r="AC9" s="228">
        <v>21</v>
      </c>
      <c r="AD9" s="228">
        <v>22</v>
      </c>
      <c r="AE9" s="228">
        <v>23</v>
      </c>
      <c r="AF9" s="228">
        <v>24</v>
      </c>
      <c r="AG9" s="228">
        <v>25</v>
      </c>
      <c r="AH9" s="229">
        <v>26</v>
      </c>
      <c r="AI9" s="243">
        <v>21</v>
      </c>
    </row>
    <row r="10" spans="1:35" ht="15">
      <c r="A10" s="169">
        <v>3</v>
      </c>
      <c r="B10" s="170" t="s">
        <v>174</v>
      </c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248" t="s">
        <v>169</v>
      </c>
      <c r="P10" s="96" t="str">
        <f>REPT("g",20.9)</f>
        <v>gggggggggggggggggggg</v>
      </c>
      <c r="Q10" s="101"/>
      <c r="R10" s="101"/>
      <c r="S10" s="101"/>
      <c r="T10" s="101"/>
      <c r="U10" s="106"/>
      <c r="V10" s="254"/>
      <c r="W10" s="107"/>
      <c r="X10" s="106"/>
      <c r="Y10" s="255"/>
      <c r="AB10" s="227">
        <v>27</v>
      </c>
      <c r="AC10" s="228">
        <v>28</v>
      </c>
      <c r="AD10" s="228">
        <v>29</v>
      </c>
      <c r="AE10" s="228">
        <v>30</v>
      </c>
      <c r="AF10" s="228">
        <v>31</v>
      </c>
      <c r="AG10" s="222">
        <v>41061</v>
      </c>
      <c r="AH10" s="223">
        <v>41062</v>
      </c>
      <c r="AI10" s="243">
        <v>22</v>
      </c>
    </row>
    <row r="11" spans="1:35" ht="15">
      <c r="A11" s="169">
        <v>4</v>
      </c>
      <c r="B11" s="170" t="s">
        <v>175</v>
      </c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248" t="s">
        <v>166</v>
      </c>
      <c r="P11" s="101"/>
      <c r="Q11" s="101"/>
      <c r="R11" s="101"/>
      <c r="S11" s="101"/>
      <c r="T11" s="101"/>
      <c r="U11" s="106"/>
      <c r="V11" s="257"/>
      <c r="W11" s="107" t="str">
        <f>REPT("g",5)</f>
        <v>ggggg</v>
      </c>
      <c r="X11" s="106"/>
      <c r="Y11" s="255"/>
      <c r="AB11" s="224">
        <v>41063</v>
      </c>
      <c r="AC11" s="225">
        <v>41064</v>
      </c>
      <c r="AD11" s="225">
        <v>41065</v>
      </c>
      <c r="AE11" s="225">
        <v>41066</v>
      </c>
      <c r="AF11" s="225">
        <v>41067</v>
      </c>
      <c r="AG11" s="225">
        <v>41068</v>
      </c>
      <c r="AH11" s="226">
        <v>41069</v>
      </c>
      <c r="AI11" s="247"/>
    </row>
    <row r="12" spans="1:35" ht="16.5" thickBot="1">
      <c r="A12" s="171">
        <v>5</v>
      </c>
      <c r="B12" s="172" t="s">
        <v>176</v>
      </c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249" t="s">
        <v>168</v>
      </c>
      <c r="P12" s="108"/>
      <c r="Q12" s="108"/>
      <c r="R12" s="108"/>
      <c r="S12" s="108"/>
      <c r="T12" s="108"/>
      <c r="U12" s="109"/>
      <c r="V12" s="109"/>
      <c r="W12" s="256"/>
      <c r="X12" s="110" t="str">
        <f>REPT("g",2)</f>
        <v>gg</v>
      </c>
      <c r="Y12" s="259" t="s">
        <v>177</v>
      </c>
      <c r="Z12" s="258"/>
      <c r="AI12" s="244"/>
    </row>
    <row r="13" spans="1:35" ht="15.75" thickTop="1">
      <c r="U13" s="112" t="s">
        <v>70</v>
      </c>
      <c r="V13" s="312">
        <f ca="1">TODAY()</f>
        <v>41053</v>
      </c>
      <c r="W13" s="312"/>
      <c r="X13" s="312"/>
      <c r="Y13" s="312"/>
      <c r="AB13" s="313">
        <v>41061</v>
      </c>
      <c r="AC13" s="314"/>
      <c r="AD13" s="314"/>
      <c r="AE13" s="314"/>
      <c r="AF13" s="314"/>
      <c r="AG13" s="314"/>
      <c r="AH13" s="315"/>
      <c r="AI13" s="245" t="s">
        <v>69</v>
      </c>
    </row>
    <row r="14" spans="1:35">
      <c r="S14" s="113" t="s">
        <v>71</v>
      </c>
      <c r="AB14" s="218" t="s">
        <v>157</v>
      </c>
      <c r="AC14" s="219" t="s">
        <v>83</v>
      </c>
      <c r="AD14" s="219" t="s">
        <v>158</v>
      </c>
      <c r="AE14" s="219" t="s">
        <v>159</v>
      </c>
      <c r="AF14" s="219" t="s">
        <v>160</v>
      </c>
      <c r="AG14" s="219" t="s">
        <v>161</v>
      </c>
      <c r="AH14" s="220" t="s">
        <v>162</v>
      </c>
      <c r="AI14" s="246"/>
    </row>
    <row r="15" spans="1:35">
      <c r="AB15" s="221">
        <v>41056</v>
      </c>
      <c r="AC15" s="222">
        <v>41057</v>
      </c>
      <c r="AD15" s="222">
        <v>41058</v>
      </c>
      <c r="AE15" s="222">
        <v>41059</v>
      </c>
      <c r="AF15" s="222">
        <v>41060</v>
      </c>
      <c r="AG15" s="222">
        <v>1</v>
      </c>
      <c r="AH15" s="223">
        <v>2</v>
      </c>
      <c r="AI15" s="246"/>
    </row>
    <row r="16" spans="1:35">
      <c r="AB16" s="230">
        <v>3</v>
      </c>
      <c r="AC16" s="231">
        <v>4</v>
      </c>
      <c r="AD16" s="231">
        <v>5</v>
      </c>
      <c r="AE16" s="231">
        <v>6</v>
      </c>
      <c r="AF16" s="231">
        <v>7</v>
      </c>
      <c r="AG16" s="231">
        <v>8</v>
      </c>
      <c r="AH16" s="236">
        <v>9</v>
      </c>
      <c r="AI16" s="243">
        <v>23</v>
      </c>
    </row>
    <row r="17" spans="19:35">
      <c r="AB17" s="232">
        <v>10</v>
      </c>
      <c r="AC17" s="233">
        <v>11</v>
      </c>
      <c r="AD17" s="233">
        <v>12</v>
      </c>
      <c r="AE17" s="233">
        <v>13</v>
      </c>
      <c r="AF17" s="233">
        <v>14</v>
      </c>
      <c r="AG17" s="233">
        <v>15</v>
      </c>
      <c r="AH17" s="237">
        <v>16</v>
      </c>
      <c r="AI17" s="243">
        <v>24</v>
      </c>
    </row>
    <row r="18" spans="19:35">
      <c r="U18" s="113"/>
      <c r="AB18" s="232">
        <v>17</v>
      </c>
      <c r="AC18" s="233">
        <v>18</v>
      </c>
      <c r="AD18" s="233">
        <v>19</v>
      </c>
      <c r="AE18" s="233">
        <v>20</v>
      </c>
      <c r="AF18" s="233">
        <v>21</v>
      </c>
      <c r="AG18" s="233">
        <v>22</v>
      </c>
      <c r="AH18" s="237">
        <v>23</v>
      </c>
      <c r="AI18" s="243">
        <v>25</v>
      </c>
    </row>
    <row r="19" spans="19:35">
      <c r="S19" s="113" t="s">
        <v>93</v>
      </c>
      <c r="AB19" s="234">
        <v>24</v>
      </c>
      <c r="AC19" s="235">
        <v>25</v>
      </c>
      <c r="AD19" s="235">
        <v>26</v>
      </c>
      <c r="AE19" s="235">
        <v>27</v>
      </c>
      <c r="AF19" s="235">
        <v>28</v>
      </c>
      <c r="AG19" s="235">
        <v>29</v>
      </c>
      <c r="AH19" s="238">
        <v>30</v>
      </c>
      <c r="AI19" s="243">
        <v>26</v>
      </c>
    </row>
    <row r="20" spans="19:35">
      <c r="AB20" s="224">
        <v>41091</v>
      </c>
      <c r="AC20" s="225">
        <v>41092</v>
      </c>
      <c r="AD20" s="225">
        <v>41093</v>
      </c>
      <c r="AE20" s="225">
        <v>41094</v>
      </c>
      <c r="AF20" s="225">
        <v>41095</v>
      </c>
      <c r="AG20" s="225">
        <v>41096</v>
      </c>
      <c r="AH20" s="226">
        <v>41097</v>
      </c>
      <c r="AI20" s="247"/>
    </row>
    <row r="21" spans="19:35">
      <c r="AI21" s="244"/>
    </row>
    <row r="22" spans="19:35" ht="15">
      <c r="AB22" s="313">
        <f>[2]Mini!AB11</f>
        <v>41081</v>
      </c>
      <c r="AC22" s="314"/>
      <c r="AD22" s="314"/>
      <c r="AE22" s="314"/>
      <c r="AF22" s="314"/>
      <c r="AG22" s="314"/>
      <c r="AH22" s="315"/>
      <c r="AI22" s="245" t="s">
        <v>69</v>
      </c>
    </row>
    <row r="23" spans="19:35">
      <c r="AB23" s="218" t="s">
        <v>157</v>
      </c>
      <c r="AC23" s="219" t="s">
        <v>83</v>
      </c>
      <c r="AD23" s="219" t="s">
        <v>158</v>
      </c>
      <c r="AE23" s="219" t="s">
        <v>159</v>
      </c>
      <c r="AF23" s="219" t="s">
        <v>160</v>
      </c>
      <c r="AG23" s="219" t="s">
        <v>161</v>
      </c>
      <c r="AH23" s="220" t="s">
        <v>162</v>
      </c>
      <c r="AI23" s="246"/>
    </row>
    <row r="24" spans="19:35">
      <c r="AB24" s="221">
        <v>41084</v>
      </c>
      <c r="AC24" s="222">
        <v>41085</v>
      </c>
      <c r="AD24" s="222">
        <v>41086</v>
      </c>
      <c r="AE24" s="222">
        <v>41087</v>
      </c>
      <c r="AF24" s="222">
        <v>41088</v>
      </c>
      <c r="AG24" s="222">
        <v>41089</v>
      </c>
      <c r="AH24" s="223">
        <v>41090</v>
      </c>
      <c r="AI24" s="246"/>
    </row>
    <row r="25" spans="19:35">
      <c r="AB25" s="230">
        <v>1</v>
      </c>
      <c r="AC25" s="231">
        <v>2</v>
      </c>
      <c r="AD25" s="231">
        <v>3</v>
      </c>
      <c r="AE25" s="231">
        <v>4</v>
      </c>
      <c r="AF25" s="231">
        <v>5</v>
      </c>
      <c r="AG25" s="231">
        <v>6</v>
      </c>
      <c r="AH25" s="236">
        <v>7</v>
      </c>
      <c r="AI25" s="243">
        <v>27</v>
      </c>
    </row>
    <row r="26" spans="19:35">
      <c r="AB26" s="232">
        <v>8</v>
      </c>
      <c r="AC26" s="233">
        <v>9</v>
      </c>
      <c r="AD26" s="233">
        <v>10</v>
      </c>
      <c r="AE26" s="233">
        <v>11</v>
      </c>
      <c r="AF26" s="233">
        <v>12</v>
      </c>
      <c r="AG26" s="233">
        <v>13</v>
      </c>
      <c r="AH26" s="237">
        <v>14</v>
      </c>
      <c r="AI26" s="243">
        <v>28</v>
      </c>
    </row>
    <row r="27" spans="19:35">
      <c r="AB27" s="232">
        <v>15</v>
      </c>
      <c r="AC27" s="233">
        <v>16</v>
      </c>
      <c r="AD27" s="233">
        <v>17</v>
      </c>
      <c r="AE27" s="233">
        <v>18</v>
      </c>
      <c r="AF27" s="233">
        <v>19</v>
      </c>
      <c r="AG27" s="233">
        <v>20</v>
      </c>
      <c r="AH27" s="237">
        <v>21</v>
      </c>
      <c r="AI27" s="243">
        <v>29</v>
      </c>
    </row>
    <row r="28" spans="19:35">
      <c r="AB28" s="232">
        <v>22</v>
      </c>
      <c r="AC28" s="233">
        <v>23</v>
      </c>
      <c r="AD28" s="233">
        <v>24</v>
      </c>
      <c r="AE28" s="233">
        <v>25</v>
      </c>
      <c r="AF28" s="233">
        <v>26</v>
      </c>
      <c r="AG28" s="233">
        <v>27</v>
      </c>
      <c r="AH28" s="237">
        <v>28</v>
      </c>
      <c r="AI28" s="243">
        <v>30</v>
      </c>
    </row>
    <row r="29" spans="19:35">
      <c r="AB29" s="239">
        <v>29</v>
      </c>
      <c r="AC29" s="240">
        <v>30</v>
      </c>
      <c r="AD29" s="240">
        <v>31</v>
      </c>
      <c r="AE29" s="225">
        <v>41122</v>
      </c>
      <c r="AF29" s="225">
        <v>41123</v>
      </c>
      <c r="AG29" s="225">
        <v>41124</v>
      </c>
      <c r="AH29" s="226">
        <v>41125</v>
      </c>
      <c r="AI29" s="247"/>
    </row>
  </sheetData>
  <mergeCells count="9">
    <mergeCell ref="V13:Y13"/>
    <mergeCell ref="AB4:AH4"/>
    <mergeCell ref="AB13:AH13"/>
    <mergeCell ref="AB22:AH22"/>
    <mergeCell ref="A1:Y1"/>
    <mergeCell ref="A4:A5"/>
    <mergeCell ref="B4:N5"/>
    <mergeCell ref="O4:O5"/>
    <mergeCell ref="P4:Y4"/>
  </mergeCells>
  <conditionalFormatting sqref="AB7:AH9 AD6:AH6 AB10:AF10">
    <cfRule type="expression" dxfId="6" priority="9" stopIfTrue="1">
      <formula>MONTH(AB6)&lt;&gt;MONTH($J$14)</formula>
    </cfRule>
  </conditionalFormatting>
  <conditionalFormatting sqref="AB15:AH20">
    <cfRule type="expression" dxfId="5" priority="6" stopIfTrue="1">
      <formula>MONTH(AB15)&lt;&gt;MONTH($R$14)</formula>
    </cfRule>
  </conditionalFormatting>
  <conditionalFormatting sqref="AB6:AC6">
    <cfRule type="expression" dxfId="4" priority="5" stopIfTrue="1">
      <formula>MONTH(AB6)&lt;&gt;MONTH($J$14)</formula>
    </cfRule>
  </conditionalFormatting>
  <conditionalFormatting sqref="AB11:AH11">
    <cfRule type="expression" dxfId="3" priority="4" stopIfTrue="1">
      <formula>MONTH(AB11)&lt;&gt;MONTH($J$14)</formula>
    </cfRule>
  </conditionalFormatting>
  <conditionalFormatting sqref="AG10:AH10">
    <cfRule type="expression" dxfId="2" priority="3" stopIfTrue="1">
      <formula>MONTH(AG10)&lt;&gt;MONTH($J$14)</formula>
    </cfRule>
  </conditionalFormatting>
  <conditionalFormatting sqref="AE29:AH29">
    <cfRule type="expression" dxfId="1" priority="1" stopIfTrue="1">
      <formula>MONTH(AE29)&lt;&gt;MONTH($B$23)</formula>
    </cfRule>
  </conditionalFormatting>
  <conditionalFormatting sqref="AB24:AH28 AB29:AD29">
    <cfRule type="expression" dxfId="0" priority="2" stopIfTrue="1">
      <formula>MONTH(AB24)&lt;&gt;MONTH($B$23)</formula>
    </cfRule>
  </conditionalFormatting>
  <pageMargins left="0.26" right="0.24" top="1" bottom="0.49" header="0" footer="0.25"/>
  <pageSetup paperSize="9" scale="109" orientation="landscape" horizontalDpi="1200" verticalDpi="1200" r:id="rId1"/>
  <headerFooter alignWithMargins="0">
    <oddHeader>&amp;C&amp;G</oddHeader>
    <oddFooter>&amp;LPrepared by Nguyen Thac Ban&amp;CDate : &amp;D&amp;RPage &amp;P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view="pageBreakPreview" topLeftCell="A28" zoomScale="85" zoomScaleNormal="100" workbookViewId="0">
      <selection activeCell="A34" sqref="A34:H34"/>
    </sheetView>
  </sheetViews>
  <sheetFormatPr defaultRowHeight="12.75"/>
  <cols>
    <col min="1" max="1" width="7" style="7" customWidth="1"/>
    <col min="2" max="2" width="26.85546875" style="7" bestFit="1" customWidth="1"/>
    <col min="3" max="3" width="58.140625" style="7" customWidth="1"/>
    <col min="4" max="4" width="6" style="7" customWidth="1"/>
    <col min="5" max="5" width="11.5703125" style="7" customWidth="1"/>
    <col min="6" max="6" width="8.140625" style="7" customWidth="1"/>
    <col min="7" max="7" width="10.42578125" style="7" customWidth="1"/>
    <col min="8" max="8" width="3.85546875" style="7" customWidth="1"/>
    <col min="9" max="9" width="0.140625" style="7" customWidth="1"/>
    <col min="10" max="16384" width="9.140625" style="7"/>
  </cols>
  <sheetData>
    <row r="1" spans="1:8" s="3" customFormat="1" ht="18.75">
      <c r="A1" s="324" t="s">
        <v>0</v>
      </c>
      <c r="B1" s="324"/>
      <c r="C1" s="324"/>
      <c r="D1" s="324"/>
      <c r="E1" s="324"/>
      <c r="F1" s="324"/>
      <c r="G1" s="324"/>
      <c r="H1" s="324"/>
    </row>
    <row r="2" spans="1:8" s="3" customFormat="1" ht="18.75">
      <c r="A2" s="325" t="s">
        <v>1</v>
      </c>
      <c r="B2" s="325"/>
      <c r="C2" s="325"/>
      <c r="D2" s="325"/>
      <c r="E2" s="325"/>
      <c r="F2" s="325"/>
      <c r="G2" s="325"/>
      <c r="H2" s="325"/>
    </row>
    <row r="3" spans="1:8" s="3" customFormat="1" ht="12.75" customHeight="1">
      <c r="A3" s="325" t="s">
        <v>2</v>
      </c>
      <c r="B3" s="325"/>
      <c r="C3" s="325"/>
      <c r="D3" s="325"/>
      <c r="E3" s="325"/>
      <c r="F3" s="325"/>
      <c r="G3" s="325"/>
      <c r="H3" s="325"/>
    </row>
    <row r="4" spans="1:8" ht="15.75">
      <c r="A4" s="4"/>
      <c r="B4" s="4"/>
      <c r="C4" s="5"/>
      <c r="D4" s="5"/>
      <c r="E4" s="5"/>
      <c r="F4" s="5"/>
      <c r="G4" s="6"/>
      <c r="H4" s="5"/>
    </row>
    <row r="5" spans="1:8" ht="25.5" customHeight="1">
      <c r="A5" s="326" t="s">
        <v>106</v>
      </c>
      <c r="B5" s="326"/>
      <c r="C5" s="326"/>
      <c r="D5" s="326"/>
      <c r="E5" s="326"/>
      <c r="F5" s="326"/>
      <c r="G5" s="326"/>
      <c r="H5" s="326"/>
    </row>
    <row r="6" spans="1:8" ht="16.5" customHeight="1">
      <c r="A6" s="331" t="s">
        <v>107</v>
      </c>
      <c r="B6" s="331"/>
      <c r="C6" s="331"/>
      <c r="D6" s="331"/>
      <c r="E6" s="331"/>
      <c r="F6" s="331"/>
      <c r="G6" s="331"/>
      <c r="H6" s="331"/>
    </row>
    <row r="7" spans="1:8" ht="14.25" customHeight="1">
      <c r="A7" s="8"/>
      <c r="B7" s="8"/>
      <c r="C7" s="8"/>
      <c r="D7" s="5"/>
      <c r="E7" s="5"/>
      <c r="F7" s="5"/>
      <c r="G7" s="5"/>
      <c r="H7" s="5"/>
    </row>
    <row r="8" spans="1:8" ht="15.75">
      <c r="A8" s="8"/>
      <c r="B8" s="8"/>
      <c r="C8" s="5"/>
      <c r="D8" s="5"/>
      <c r="E8" s="5"/>
      <c r="F8" s="5"/>
      <c r="G8" s="5"/>
      <c r="H8" s="5"/>
    </row>
    <row r="9" spans="1:8" ht="15" customHeight="1">
      <c r="A9" s="5"/>
      <c r="B9" s="5"/>
      <c r="C9" s="5"/>
      <c r="D9" s="5"/>
      <c r="E9" s="5"/>
      <c r="F9" s="5"/>
      <c r="G9" s="5"/>
      <c r="H9" s="5"/>
    </row>
    <row r="10" spans="1:8" s="9" customFormat="1" ht="17.100000000000001" customHeight="1">
      <c r="A10" s="8" t="s">
        <v>108</v>
      </c>
      <c r="B10" s="8"/>
      <c r="C10" s="8"/>
      <c r="D10" s="8"/>
      <c r="E10" s="8"/>
      <c r="F10" s="8"/>
      <c r="G10" s="8"/>
      <c r="H10" s="8"/>
    </row>
    <row r="11" spans="1:8" s="9" customFormat="1" ht="38.25" customHeight="1">
      <c r="A11" s="328" t="s">
        <v>115</v>
      </c>
      <c r="B11" s="328"/>
      <c r="C11" s="328"/>
      <c r="D11" s="328"/>
      <c r="E11" s="328"/>
      <c r="F11" s="328"/>
      <c r="G11" s="328"/>
      <c r="H11" s="328"/>
    </row>
    <row r="12" spans="1:8" s="9" customFormat="1" ht="17.100000000000001" customHeight="1">
      <c r="A12" s="4"/>
      <c r="B12" s="4"/>
      <c r="C12" s="8"/>
      <c r="D12" s="8"/>
      <c r="E12" s="8"/>
      <c r="F12" s="8"/>
      <c r="G12" s="8"/>
      <c r="H12" s="8"/>
    </row>
    <row r="13" spans="1:8" s="9" customFormat="1" ht="31.5" customHeight="1">
      <c r="A13" s="8"/>
      <c r="B13" s="8"/>
      <c r="C13" s="8"/>
      <c r="D13" s="8"/>
      <c r="E13" s="8"/>
      <c r="F13" s="8"/>
      <c r="G13" s="8"/>
      <c r="H13" s="8"/>
    </row>
    <row r="14" spans="1:8" s="9" customFormat="1" ht="17.100000000000001" customHeight="1">
      <c r="A14" s="11" t="s">
        <v>10</v>
      </c>
      <c r="B14" s="11"/>
      <c r="C14" s="8"/>
      <c r="D14" s="8"/>
      <c r="E14" s="8"/>
      <c r="F14" s="8"/>
      <c r="G14" s="8"/>
      <c r="H14" s="8"/>
    </row>
    <row r="15" spans="1:8" s="9" customFormat="1" ht="17.100000000000001" customHeight="1">
      <c r="A15" s="333" t="s">
        <v>44</v>
      </c>
      <c r="B15" s="333"/>
      <c r="C15" s="333"/>
      <c r="D15" s="333"/>
      <c r="E15" s="333"/>
      <c r="F15" s="333"/>
      <c r="G15" s="333"/>
      <c r="H15" s="333"/>
    </row>
    <row r="16" spans="1:8" s="9" customFormat="1" ht="20.100000000000001" customHeight="1">
      <c r="A16" s="12" t="s">
        <v>109</v>
      </c>
      <c r="B16" s="12"/>
      <c r="C16" s="8"/>
      <c r="D16" s="8"/>
      <c r="E16" s="8" t="s">
        <v>3</v>
      </c>
      <c r="F16" s="8" t="s">
        <v>110</v>
      </c>
      <c r="G16" s="12"/>
      <c r="H16" s="8"/>
    </row>
    <row r="17" spans="1:8" s="9" customFormat="1" ht="36.75" customHeight="1">
      <c r="A17" s="12"/>
      <c r="B17" s="12"/>
      <c r="C17" s="8"/>
      <c r="D17" s="8"/>
      <c r="E17" s="8"/>
      <c r="F17" s="8"/>
      <c r="G17" s="12"/>
      <c r="H17" s="8"/>
    </row>
    <row r="18" spans="1:8" s="9" customFormat="1" ht="17.100000000000001" customHeight="1">
      <c r="A18" s="11" t="s">
        <v>163</v>
      </c>
      <c r="B18" s="11"/>
      <c r="C18" s="8"/>
      <c r="D18" s="8"/>
      <c r="E18" s="8"/>
      <c r="F18" s="8"/>
      <c r="G18" s="8"/>
      <c r="H18" s="8"/>
    </row>
    <row r="19" spans="1:8" s="9" customFormat="1" ht="17.100000000000001" customHeight="1">
      <c r="A19" s="12" t="s">
        <v>164</v>
      </c>
      <c r="B19" s="12"/>
      <c r="C19" s="8"/>
      <c r="D19" s="8"/>
      <c r="E19" s="8"/>
      <c r="F19" s="8"/>
      <c r="G19" s="8"/>
      <c r="H19" s="8"/>
    </row>
    <row r="20" spans="1:8" s="9" customFormat="1" ht="20.100000000000001" customHeight="1">
      <c r="A20" s="12" t="s">
        <v>165</v>
      </c>
      <c r="B20" s="12"/>
      <c r="C20" s="8"/>
      <c r="D20" s="8"/>
      <c r="E20" s="8" t="s">
        <v>3</v>
      </c>
      <c r="F20" s="8"/>
      <c r="G20" s="12"/>
      <c r="H20" s="8"/>
    </row>
    <row r="21" spans="1:8" s="9" customFormat="1" ht="20.100000000000001" customHeight="1">
      <c r="A21" s="12"/>
      <c r="B21" s="12"/>
      <c r="C21" s="8"/>
      <c r="D21" s="8"/>
      <c r="E21" s="8"/>
      <c r="F21" s="8"/>
      <c r="G21" s="12"/>
      <c r="H21" s="8"/>
    </row>
    <row r="22" spans="1:8" s="9" customFormat="1" ht="24" customHeight="1">
      <c r="A22" s="8"/>
      <c r="B22" s="8"/>
      <c r="C22" s="8"/>
      <c r="D22" s="8"/>
      <c r="E22" s="8"/>
      <c r="F22" s="8"/>
      <c r="G22" s="8"/>
      <c r="H22" s="8"/>
    </row>
    <row r="23" spans="1:8" s="9" customFormat="1" ht="17.100000000000001" customHeight="1">
      <c r="A23" s="13" t="s">
        <v>111</v>
      </c>
      <c r="B23" s="13"/>
      <c r="C23" s="8"/>
      <c r="D23" s="8"/>
      <c r="E23" s="8"/>
      <c r="F23" s="8"/>
      <c r="G23" s="8"/>
      <c r="H23" s="8"/>
    </row>
    <row r="24" spans="1:8" ht="15" customHeight="1">
      <c r="A24" s="2"/>
      <c r="B24" s="2"/>
      <c r="C24" s="5"/>
      <c r="D24" s="5"/>
      <c r="E24" s="5"/>
      <c r="F24" s="5"/>
      <c r="G24" s="5"/>
      <c r="H24" s="5"/>
    </row>
    <row r="25" spans="1:8" ht="34.5" customHeight="1">
      <c r="A25" s="14" t="s">
        <v>4</v>
      </c>
      <c r="B25" s="14" t="s">
        <v>41</v>
      </c>
      <c r="C25" s="14" t="s">
        <v>23</v>
      </c>
      <c r="D25" s="14" t="s">
        <v>5</v>
      </c>
      <c r="E25" s="15" t="s">
        <v>6</v>
      </c>
      <c r="F25" s="15" t="s">
        <v>7</v>
      </c>
      <c r="G25" s="332" t="s">
        <v>8</v>
      </c>
      <c r="H25" s="332"/>
    </row>
    <row r="26" spans="1:8" ht="51" customHeight="1">
      <c r="A26" s="1">
        <v>1</v>
      </c>
      <c r="B26" s="1"/>
      <c r="C26" s="16"/>
      <c r="D26" s="1"/>
      <c r="E26" s="17"/>
      <c r="F26" s="18"/>
      <c r="G26" s="329"/>
      <c r="H26" s="330"/>
    </row>
    <row r="27" spans="1:8" ht="15.75">
      <c r="A27" s="1">
        <v>2</v>
      </c>
      <c r="B27" s="1"/>
      <c r="C27" s="16"/>
      <c r="D27" s="1"/>
      <c r="E27" s="17"/>
      <c r="F27" s="18"/>
      <c r="G27" s="329"/>
      <c r="H27" s="330"/>
    </row>
    <row r="28" spans="1:8" ht="66.75" customHeight="1">
      <c r="A28" s="1">
        <v>3</v>
      </c>
      <c r="B28" s="1"/>
      <c r="C28" s="16"/>
      <c r="D28" s="1"/>
      <c r="E28" s="17"/>
      <c r="F28" s="18"/>
      <c r="G28" s="329"/>
      <c r="H28" s="330"/>
    </row>
    <row r="29" spans="1:8" ht="51" customHeight="1">
      <c r="A29" s="1">
        <v>4</v>
      </c>
      <c r="B29" s="1"/>
      <c r="C29" s="16"/>
      <c r="D29" s="1"/>
      <c r="E29" s="17"/>
      <c r="F29" s="18"/>
      <c r="G29" s="329"/>
      <c r="H29" s="330"/>
    </row>
    <row r="30" spans="1:8" ht="66.75" customHeight="1">
      <c r="A30" s="1">
        <v>5</v>
      </c>
      <c r="B30" s="1"/>
      <c r="C30" s="16"/>
      <c r="D30" s="1"/>
      <c r="E30" s="17"/>
      <c r="F30" s="18"/>
      <c r="G30" s="329"/>
      <c r="H30" s="330"/>
    </row>
    <row r="31" spans="1:8" ht="51" customHeight="1">
      <c r="A31" s="1">
        <v>6</v>
      </c>
      <c r="B31" s="1"/>
      <c r="C31" s="16"/>
      <c r="D31" s="1"/>
      <c r="E31" s="17"/>
      <c r="F31" s="18"/>
      <c r="G31" s="329"/>
      <c r="H31" s="330"/>
    </row>
    <row r="32" spans="1:8" ht="16.5" customHeight="1">
      <c r="A32" s="19"/>
      <c r="B32" s="19"/>
      <c r="C32" s="20"/>
      <c r="D32" s="19"/>
      <c r="E32" s="21"/>
      <c r="F32" s="21"/>
      <c r="G32" s="19"/>
      <c r="H32" s="21"/>
    </row>
    <row r="33" spans="1:8" ht="16.5" customHeight="1">
      <c r="A33" s="19"/>
      <c r="B33" s="19"/>
      <c r="C33" s="20"/>
      <c r="D33" s="19"/>
      <c r="E33" s="21"/>
      <c r="F33" s="21"/>
      <c r="G33" s="19"/>
      <c r="H33" s="21"/>
    </row>
    <row r="34" spans="1:8" s="23" customFormat="1" ht="41.25" customHeight="1">
      <c r="A34" s="327" t="s">
        <v>45</v>
      </c>
      <c r="B34" s="327"/>
      <c r="C34" s="328"/>
      <c r="D34" s="328"/>
      <c r="E34" s="328"/>
      <c r="F34" s="328"/>
      <c r="G34" s="328"/>
      <c r="H34" s="328"/>
    </row>
    <row r="35" spans="1:8" s="23" customFormat="1" ht="13.5" customHeight="1">
      <c r="A35" s="22"/>
      <c r="B35" s="22"/>
      <c r="C35" s="10"/>
      <c r="D35" s="10"/>
      <c r="E35" s="10"/>
      <c r="F35" s="10"/>
      <c r="G35" s="10"/>
      <c r="H35" s="10"/>
    </row>
    <row r="36" spans="1:8" ht="20.100000000000001" customHeight="1">
      <c r="A36" s="11" t="s">
        <v>11</v>
      </c>
      <c r="B36" s="11"/>
      <c r="C36" s="5"/>
      <c r="D36" s="5"/>
      <c r="E36" s="5"/>
      <c r="F36" s="5"/>
      <c r="G36" s="5"/>
      <c r="H36" s="5"/>
    </row>
    <row r="37" spans="1:8" ht="20.100000000000001" customHeight="1">
      <c r="A37" s="11"/>
      <c r="B37" s="11"/>
      <c r="C37" s="5"/>
      <c r="D37" s="5"/>
      <c r="E37" s="5"/>
      <c r="F37" s="5"/>
      <c r="G37" s="5"/>
      <c r="H37" s="5"/>
    </row>
    <row r="38" spans="1:8" ht="20.100000000000001" customHeight="1">
      <c r="A38" s="11" t="s">
        <v>38</v>
      </c>
      <c r="B38" s="11"/>
      <c r="C38" s="5"/>
      <c r="D38" s="5"/>
      <c r="E38" s="5"/>
      <c r="F38" s="5"/>
      <c r="G38" s="5"/>
      <c r="H38" s="5"/>
    </row>
    <row r="39" spans="1:8" ht="20.100000000000001" customHeight="1">
      <c r="A39" s="11"/>
      <c r="B39" s="11"/>
      <c r="C39" s="5"/>
      <c r="D39" s="5"/>
      <c r="E39" s="5"/>
      <c r="F39" s="5"/>
      <c r="G39" s="5"/>
      <c r="H39" s="5"/>
    </row>
    <row r="40" spans="1:8" ht="15.75">
      <c r="A40" s="8" t="s">
        <v>40</v>
      </c>
      <c r="B40" s="8"/>
      <c r="C40" s="5"/>
      <c r="D40" s="5"/>
      <c r="E40" s="5"/>
      <c r="F40" s="5"/>
      <c r="G40" s="5"/>
      <c r="H40" s="5"/>
    </row>
    <row r="41" spans="1:8" ht="15.75">
      <c r="A41" s="8"/>
      <c r="B41" s="8"/>
      <c r="C41" s="5"/>
      <c r="D41" s="5"/>
      <c r="E41" s="5"/>
      <c r="F41" s="5"/>
      <c r="G41" s="5"/>
      <c r="H41" s="5"/>
    </row>
    <row r="42" spans="1:8" ht="18" customHeight="1">
      <c r="A42" s="24" t="s">
        <v>9</v>
      </c>
      <c r="B42" s="24"/>
      <c r="C42" s="25"/>
      <c r="D42" s="5"/>
      <c r="E42" s="24" t="s">
        <v>43</v>
      </c>
      <c r="F42" s="5"/>
      <c r="G42" s="26" t="s">
        <v>42</v>
      </c>
    </row>
    <row r="47" spans="1:8" s="23" customFormat="1" ht="14.25" customHeight="1">
      <c r="B47" s="214"/>
      <c r="C47" s="214"/>
      <c r="D47" s="214"/>
      <c r="E47" s="214"/>
      <c r="F47" s="214"/>
    </row>
    <row r="49" spans="2:6" ht="15.75">
      <c r="B49" s="215" t="s">
        <v>113</v>
      </c>
      <c r="C49" s="215"/>
      <c r="D49" s="215"/>
      <c r="E49" s="215" t="s">
        <v>114</v>
      </c>
      <c r="F49" s="215"/>
    </row>
  </sheetData>
  <mergeCells count="15">
    <mergeCell ref="A1:H1"/>
    <mergeCell ref="A2:H2"/>
    <mergeCell ref="A3:H3"/>
    <mergeCell ref="A5:H5"/>
    <mergeCell ref="A34:H34"/>
    <mergeCell ref="G28:H28"/>
    <mergeCell ref="G27:H27"/>
    <mergeCell ref="A6:H6"/>
    <mergeCell ref="G25:H25"/>
    <mergeCell ref="G29:H29"/>
    <mergeCell ref="A15:H15"/>
    <mergeCell ref="G26:H26"/>
    <mergeCell ref="A11:H11"/>
    <mergeCell ref="G30:H30"/>
    <mergeCell ref="G31:H31"/>
  </mergeCells>
  <phoneticPr fontId="4" type="noConversion"/>
  <pageMargins left="0.45" right="0" top="0.28999999999999998" bottom="0.2" header="0" footer="0"/>
  <pageSetup paperSize="9" scale="7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50"/>
  <sheetViews>
    <sheetView showGridLines="0" view="pageBreakPreview" zoomScaleNormal="100" zoomScaleSheetLayoutView="100" workbookViewId="0">
      <selection activeCell="J38" sqref="J38"/>
    </sheetView>
  </sheetViews>
  <sheetFormatPr defaultRowHeight="12.75"/>
  <cols>
    <col min="1" max="1" width="10.42578125" style="27" customWidth="1"/>
    <col min="2" max="2" width="47.7109375" style="27" customWidth="1"/>
    <col min="3" max="3" width="14.85546875" style="28" customWidth="1"/>
    <col min="4" max="4" width="14.5703125" style="28" customWidth="1"/>
    <col min="5" max="5" width="16.85546875" style="28" customWidth="1"/>
    <col min="6" max="6" width="0.42578125" style="29" customWidth="1"/>
    <col min="7" max="8" width="9.7109375" style="30" bestFit="1" customWidth="1"/>
    <col min="9" max="16384" width="9.140625" style="28"/>
  </cols>
  <sheetData>
    <row r="8" spans="1:8" ht="16.5">
      <c r="D8" s="335" t="s">
        <v>12</v>
      </c>
      <c r="E8" s="335"/>
    </row>
    <row r="9" spans="1:8" ht="14.25">
      <c r="A9" s="31"/>
      <c r="B9" s="32"/>
      <c r="C9" s="33"/>
      <c r="D9" s="33"/>
      <c r="E9" s="33"/>
      <c r="F9" s="34"/>
    </row>
    <row r="10" spans="1:8" ht="22.5">
      <c r="A10" s="337" t="s">
        <v>13</v>
      </c>
      <c r="B10" s="337"/>
      <c r="C10" s="337"/>
      <c r="D10" s="337"/>
      <c r="E10" s="337"/>
      <c r="F10" s="337"/>
    </row>
    <row r="11" spans="1:8">
      <c r="A11" s="35"/>
      <c r="B11" s="35"/>
      <c r="C11" s="35"/>
      <c r="D11" s="35"/>
      <c r="E11" s="35"/>
      <c r="F11" s="36"/>
    </row>
    <row r="12" spans="1:8" s="41" customFormat="1" ht="19.5" customHeight="1">
      <c r="A12" s="37"/>
      <c r="B12" s="37"/>
      <c r="C12" s="38"/>
      <c r="D12" s="39"/>
      <c r="E12" s="39"/>
      <c r="F12" s="38"/>
      <c r="G12" s="40"/>
      <c r="H12" s="40"/>
    </row>
    <row r="13" spans="1:8" s="41" customFormat="1" ht="19.5" customHeight="1">
      <c r="A13" s="37"/>
      <c r="B13" s="42" t="s">
        <v>31</v>
      </c>
      <c r="C13" s="39"/>
      <c r="D13" s="41" t="s">
        <v>32</v>
      </c>
      <c r="F13" s="38"/>
      <c r="G13" s="40"/>
      <c r="H13" s="40"/>
    </row>
    <row r="14" spans="1:8" s="44" customFormat="1" ht="18.75" customHeight="1">
      <c r="A14" s="43"/>
      <c r="B14" s="42" t="s">
        <v>33</v>
      </c>
      <c r="C14" s="37"/>
      <c r="D14" s="41"/>
      <c r="F14" s="45"/>
      <c r="G14" s="46"/>
      <c r="H14" s="46"/>
    </row>
    <row r="15" spans="1:8" s="52" customFormat="1" ht="16.5">
      <c r="A15" s="47"/>
      <c r="B15" s="48" t="s">
        <v>14</v>
      </c>
      <c r="C15" s="49"/>
      <c r="D15" s="49"/>
      <c r="E15" s="50"/>
      <c r="F15" s="51"/>
    </row>
    <row r="16" spans="1:8" s="52" customFormat="1" ht="17.25">
      <c r="A16" s="53"/>
      <c r="B16" s="48"/>
      <c r="C16" s="51"/>
      <c r="D16" s="54"/>
      <c r="E16" s="50"/>
      <c r="F16" s="51"/>
    </row>
    <row r="17" spans="1:6" s="52" customFormat="1" ht="16.5" customHeight="1">
      <c r="A17" s="55" t="s">
        <v>34</v>
      </c>
      <c r="B17" s="56"/>
      <c r="C17" s="57"/>
      <c r="D17" s="58"/>
      <c r="E17" s="59"/>
      <c r="F17" s="57"/>
    </row>
    <row r="18" spans="1:6" s="52" customFormat="1" ht="16.5">
      <c r="A18" s="55" t="s">
        <v>15</v>
      </c>
      <c r="B18" s="56"/>
      <c r="C18" s="57"/>
      <c r="D18" s="58"/>
      <c r="E18" s="59"/>
      <c r="F18" s="57"/>
    </row>
    <row r="19" spans="1:6" s="52" customFormat="1" ht="16.5">
      <c r="A19" s="55" t="s">
        <v>16</v>
      </c>
      <c r="B19" s="56"/>
      <c r="C19" s="57"/>
      <c r="D19" s="58"/>
      <c r="E19" s="59"/>
      <c r="F19" s="57"/>
    </row>
    <row r="20" spans="1:6" s="52" customFormat="1" ht="16.5">
      <c r="A20" s="55" t="s">
        <v>17</v>
      </c>
      <c r="B20" s="56"/>
      <c r="C20" s="57"/>
      <c r="D20" s="58"/>
      <c r="E20" s="59"/>
      <c r="F20" s="57"/>
    </row>
    <row r="21" spans="1:6" s="52" customFormat="1" ht="16.5">
      <c r="A21" s="60"/>
      <c r="B21" s="56"/>
      <c r="C21" s="57"/>
      <c r="D21" s="58"/>
      <c r="E21" s="59"/>
      <c r="F21" s="57"/>
    </row>
    <row r="22" spans="1:6" s="52" customFormat="1" ht="16.5">
      <c r="A22" s="55" t="s">
        <v>18</v>
      </c>
      <c r="B22" s="56"/>
      <c r="C22" s="57"/>
      <c r="D22" s="58"/>
      <c r="E22" s="59"/>
      <c r="F22" s="57"/>
    </row>
    <row r="23" spans="1:6" s="52" customFormat="1" ht="16.5">
      <c r="A23" s="55" t="s">
        <v>15</v>
      </c>
      <c r="B23" s="56" t="s">
        <v>19</v>
      </c>
      <c r="C23" s="57"/>
      <c r="D23" s="58"/>
      <c r="E23" s="59"/>
      <c r="F23" s="57"/>
    </row>
    <row r="24" spans="1:6" s="52" customFormat="1" ht="16.5">
      <c r="A24" s="55" t="s">
        <v>16</v>
      </c>
      <c r="B24" s="56"/>
      <c r="C24" s="57"/>
      <c r="D24" s="58"/>
      <c r="E24" s="59"/>
      <c r="F24" s="57"/>
    </row>
    <row r="25" spans="1:6" s="52" customFormat="1" ht="16.5">
      <c r="A25" s="55" t="s">
        <v>17</v>
      </c>
      <c r="B25" s="56"/>
      <c r="C25" s="57"/>
      <c r="D25" s="58"/>
      <c r="E25" s="59"/>
      <c r="F25" s="57"/>
    </row>
    <row r="26" spans="1:6" s="52" customFormat="1" ht="16.5">
      <c r="A26" s="55"/>
      <c r="B26" s="56"/>
      <c r="C26" s="57"/>
      <c r="D26" s="58"/>
      <c r="E26" s="59"/>
      <c r="F26" s="57"/>
    </row>
    <row r="27" spans="1:6" s="52" customFormat="1" ht="16.5">
      <c r="A27" s="334" t="s">
        <v>20</v>
      </c>
      <c r="B27" s="334"/>
      <c r="C27" s="334"/>
      <c r="D27" s="334"/>
      <c r="E27" s="334"/>
      <c r="F27" s="57"/>
    </row>
    <row r="28" spans="1:6" s="52" customFormat="1" ht="16.5">
      <c r="A28" s="336" t="s">
        <v>30</v>
      </c>
      <c r="B28" s="334"/>
      <c r="C28" s="334"/>
      <c r="D28" s="334"/>
      <c r="E28" s="334"/>
      <c r="F28" s="57"/>
    </row>
    <row r="29" spans="1:6" s="52" customFormat="1" ht="16.5" customHeight="1">
      <c r="A29" s="334" t="s">
        <v>35</v>
      </c>
      <c r="B29" s="334"/>
      <c r="C29" s="334"/>
      <c r="D29" s="334"/>
      <c r="E29" s="334"/>
      <c r="F29" s="57"/>
    </row>
    <row r="30" spans="1:6" s="52" customFormat="1" ht="16.5" customHeight="1">
      <c r="A30" s="61"/>
      <c r="B30" s="61" t="s">
        <v>36</v>
      </c>
      <c r="C30" s="61"/>
      <c r="D30" s="61"/>
      <c r="E30" s="61"/>
      <c r="F30" s="57"/>
    </row>
    <row r="31" spans="1:6" s="52" customFormat="1" ht="16.5" customHeight="1">
      <c r="A31" s="334" t="s">
        <v>21</v>
      </c>
      <c r="B31" s="334"/>
      <c r="C31" s="334"/>
      <c r="D31" s="334"/>
      <c r="E31" s="334"/>
      <c r="F31" s="57"/>
    </row>
    <row r="32" spans="1:6" s="52" customFormat="1" ht="16.5">
      <c r="A32" s="62"/>
      <c r="B32" s="334"/>
      <c r="C32" s="334"/>
      <c r="D32" s="334"/>
      <c r="E32" s="334"/>
      <c r="F32" s="57"/>
    </row>
    <row r="33" spans="1:8" s="52" customFormat="1" ht="16.5">
      <c r="A33" s="334" t="s">
        <v>88</v>
      </c>
      <c r="B33" s="334"/>
      <c r="C33" s="334"/>
      <c r="D33" s="334"/>
      <c r="E33" s="334"/>
      <c r="F33" s="57"/>
    </row>
    <row r="34" spans="1:8" s="52" customFormat="1" ht="16.5">
      <c r="A34" s="55"/>
      <c r="B34" s="56"/>
      <c r="C34" s="57"/>
      <c r="D34" s="58"/>
      <c r="E34" s="59"/>
      <c r="F34" s="57"/>
    </row>
    <row r="35" spans="1:8" s="67" customFormat="1" ht="21" customHeight="1">
      <c r="A35" s="63" t="s">
        <v>22</v>
      </c>
      <c r="B35" s="64" t="s">
        <v>23</v>
      </c>
      <c r="C35" s="65" t="s">
        <v>24</v>
      </c>
      <c r="D35" s="66" t="s">
        <v>5</v>
      </c>
      <c r="E35" s="339" t="s">
        <v>25</v>
      </c>
      <c r="F35" s="340"/>
    </row>
    <row r="36" spans="1:8" s="7" customFormat="1" ht="15.75">
      <c r="A36" s="1">
        <v>1</v>
      </c>
      <c r="B36" s="16"/>
      <c r="C36" s="1"/>
      <c r="D36" s="17"/>
      <c r="E36" s="18"/>
      <c r="F36" s="338"/>
      <c r="G36" s="338"/>
    </row>
    <row r="37" spans="1:8" s="7" customFormat="1" ht="15.75">
      <c r="A37" s="1">
        <v>2</v>
      </c>
      <c r="B37" s="16"/>
      <c r="C37" s="1"/>
      <c r="D37" s="17"/>
      <c r="E37" s="18"/>
      <c r="F37" s="338"/>
      <c r="G37" s="338"/>
    </row>
    <row r="38" spans="1:8" s="52" customFormat="1" ht="61.5" customHeight="1">
      <c r="A38" s="343" t="s">
        <v>37</v>
      </c>
      <c r="B38" s="344"/>
      <c r="C38" s="344"/>
      <c r="D38" s="344"/>
      <c r="E38" s="344"/>
      <c r="F38" s="57"/>
    </row>
    <row r="39" spans="1:8" s="52" customFormat="1" ht="23.25" customHeight="1">
      <c r="A39" s="68" t="s">
        <v>46</v>
      </c>
      <c r="B39" s="56"/>
      <c r="C39" s="57"/>
      <c r="D39" s="58"/>
      <c r="E39" s="59"/>
      <c r="F39" s="57"/>
    </row>
    <row r="40" spans="1:8" s="52" customFormat="1" ht="16.5">
      <c r="A40" s="68" t="s">
        <v>26</v>
      </c>
      <c r="B40" s="56"/>
      <c r="C40" s="57"/>
      <c r="D40" s="58"/>
      <c r="E40" s="59"/>
      <c r="F40" s="57"/>
    </row>
    <row r="41" spans="1:8" s="52" customFormat="1" ht="14.25" customHeight="1">
      <c r="A41" s="68" t="s">
        <v>27</v>
      </c>
      <c r="B41" s="56"/>
      <c r="C41" s="57"/>
      <c r="D41" s="58"/>
      <c r="E41" s="59"/>
      <c r="F41" s="57"/>
    </row>
    <row r="42" spans="1:8" s="74" customFormat="1" ht="15">
      <c r="A42" s="69"/>
      <c r="B42" s="70"/>
      <c r="C42" s="71"/>
      <c r="D42" s="71"/>
      <c r="E42" s="71"/>
      <c r="F42" s="72"/>
      <c r="G42" s="73"/>
      <c r="H42" s="73"/>
    </row>
    <row r="43" spans="1:8" s="74" customFormat="1" ht="16.5">
      <c r="A43" s="341" t="s">
        <v>28</v>
      </c>
      <c r="B43" s="341"/>
      <c r="C43" s="342" t="s">
        <v>29</v>
      </c>
      <c r="D43" s="342"/>
      <c r="E43" s="342"/>
      <c r="F43" s="76"/>
      <c r="G43" s="73"/>
      <c r="H43" s="73"/>
    </row>
    <row r="44" spans="1:8" s="77" customFormat="1" ht="26.25" customHeight="1">
      <c r="A44" s="75"/>
      <c r="F44" s="78"/>
      <c r="G44" s="79"/>
      <c r="H44" s="79"/>
    </row>
    <row r="45" spans="1:8" s="74" customFormat="1" ht="25.5" customHeight="1">
      <c r="A45" s="80"/>
      <c r="B45" s="80"/>
      <c r="E45" s="81"/>
      <c r="F45" s="76"/>
      <c r="G45" s="73"/>
      <c r="H45" s="73"/>
    </row>
    <row r="46" spans="1:8" s="74" customFormat="1" ht="45" customHeight="1">
      <c r="A46" s="82"/>
      <c r="B46" s="80"/>
      <c r="F46" s="76"/>
      <c r="G46" s="73"/>
      <c r="H46" s="73"/>
    </row>
    <row r="47" spans="1:8">
      <c r="A47" s="83"/>
      <c r="B47" s="83"/>
      <c r="C47" s="84"/>
      <c r="D47" s="84"/>
      <c r="E47" s="84"/>
      <c r="F47" s="85"/>
    </row>
    <row r="48" spans="1:8">
      <c r="A48" s="83"/>
      <c r="B48" s="83"/>
      <c r="C48" s="84"/>
      <c r="D48" s="84"/>
      <c r="E48" s="84"/>
      <c r="F48" s="85"/>
    </row>
    <row r="49" spans="1:6">
      <c r="A49" s="83"/>
      <c r="B49" s="83"/>
      <c r="C49" s="84"/>
      <c r="D49" s="84"/>
      <c r="E49" s="84"/>
      <c r="F49" s="85"/>
    </row>
    <row r="50" spans="1:6">
      <c r="A50" s="83"/>
      <c r="B50" s="83"/>
      <c r="C50" s="84"/>
      <c r="D50" s="84"/>
      <c r="E50" s="84"/>
      <c r="F50" s="85"/>
    </row>
  </sheetData>
  <mergeCells count="14">
    <mergeCell ref="F36:G36"/>
    <mergeCell ref="F37:G37"/>
    <mergeCell ref="E35:F35"/>
    <mergeCell ref="A43:B43"/>
    <mergeCell ref="C43:E43"/>
    <mergeCell ref="A38:E38"/>
    <mergeCell ref="A33:E33"/>
    <mergeCell ref="D8:E8"/>
    <mergeCell ref="A27:E27"/>
    <mergeCell ref="A28:E28"/>
    <mergeCell ref="B32:E32"/>
    <mergeCell ref="A10:F10"/>
    <mergeCell ref="A29:E29"/>
    <mergeCell ref="A31:E31"/>
  </mergeCells>
  <phoneticPr fontId="0" type="noConversion"/>
  <printOptions horizontalCentered="1"/>
  <pageMargins left="0.5" right="0.25" top="0" bottom="0" header="0" footer="0"/>
  <pageSetup paperSize="9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VTTB</vt:lpstr>
      <vt:lpstr>YCMH-1</vt:lpstr>
      <vt:lpstr>YCMH-2</vt:lpstr>
      <vt:lpstr>Schedule</vt:lpstr>
      <vt:lpstr>BBGH</vt:lpstr>
      <vt:lpstr>BBNT </vt:lpstr>
      <vt:lpstr>BBGH!Print_Area</vt:lpstr>
      <vt:lpstr>'BBNT '!Print_Area</vt:lpstr>
      <vt:lpstr>VTTB!Print_Area</vt:lpstr>
      <vt:lpstr>'YCMH-1'!Print_Area</vt:lpstr>
      <vt:lpstr>'YCMH-2'!Print_Area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minhgiao</dc:creator>
  <cp:lastModifiedBy>Nguyen Thac Ban</cp:lastModifiedBy>
  <cp:lastPrinted>2012-03-01T02:09:01Z</cp:lastPrinted>
  <dcterms:created xsi:type="dcterms:W3CDTF">1996-10-14T23:33:28Z</dcterms:created>
  <dcterms:modified xsi:type="dcterms:W3CDTF">2012-05-24T10:20:58Z</dcterms:modified>
</cp:coreProperties>
</file>